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worleyparsons.sharepoint.com/sites/InvestorRelations/Shared Documents/Events and presentations/FY26 Half Year Results/FINALS/"/>
    </mc:Choice>
  </mc:AlternateContent>
  <xr:revisionPtr revIDLastSave="1306" documentId="8_{C69EBAFD-CB15-40EF-A2D6-C3533C333BFD}" xr6:coauthVersionLast="47" xr6:coauthVersionMax="47" xr10:uidLastSave="{41CD1F5E-3CFD-437B-A072-43AE62457142}"/>
  <bookViews>
    <workbookView xWindow="-16110" yWindow="-18120" windowWidth="29040" windowHeight="17520" tabRatio="888" xr2:uid="{00000000-000D-0000-FFFF-FFFF00000000}"/>
  </bookViews>
  <sheets>
    <sheet name="Broker Toolkit" sheetId="3" r:id="rId1"/>
  </sheets>
  <definedNames>
    <definedName name="_xlnm.Print_Area" localSheetId="0">'Broker Toolkit'!$A$1:$AA$163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D138" i="3" l="1"/>
  <c r="Y140" i="3"/>
  <c r="AA17" i="3" l="1"/>
  <c r="AA19" i="3" l="1"/>
</calcChain>
</file>

<file path=xl/sharedStrings.xml><?xml version="1.0" encoding="utf-8"?>
<sst xmlns="http://schemas.openxmlformats.org/spreadsheetml/2006/main" count="1091" uniqueCount="252">
  <si>
    <t>Disclaimer
The information in this Broker Toolkit about Worley Limited, the entities it controls (Group) and its activities is based on information previously disclosed by the Group in its periodic financial statements. The information is in summary form and is not necessarily complete. The full financial statements and other announcements lodged by Worley Limited can be found on the Australian Securities Exchange (ASX).
The Group has prepared this information based on the financial statements previously released to the ASX, but no representation or warranty is made as to the accuracy, adequacy or reliability of any statements, estimates, or other information contained in this Broker Toolkit. The Group will not be liable for any subsequent use of the information provided in this Broker Toolkit or amendments to the Excel spreadsheet by brokers, analysts or other third parties. The Group will not be liable for any differences between the information provided and actual or future outcomes. The Group undertakes no obligation to update the information in the Broker Toolkit to reflect events or circumstances. 
Information about the Group will be released to the ASX in line with the Group’s disclosure obligations under the applicable law and ASX Listing Rules.
Also refer to the Notes provided below.</t>
  </si>
  <si>
    <t xml:space="preserve">     </t>
  </si>
  <si>
    <t>Worley Broker Toolkit</t>
  </si>
  <si>
    <t>Income Statement</t>
  </si>
  <si>
    <t>Formulas</t>
  </si>
  <si>
    <t>H1'20</t>
  </si>
  <si>
    <t>H2'20</t>
  </si>
  <si>
    <t>FY20</t>
  </si>
  <si>
    <t>H1'21</t>
  </si>
  <si>
    <t>H2'21</t>
  </si>
  <si>
    <t>FY21</t>
  </si>
  <si>
    <t>H1'22</t>
  </si>
  <si>
    <t>H2'22</t>
  </si>
  <si>
    <t>FY22</t>
  </si>
  <si>
    <t>H1'23</t>
  </si>
  <si>
    <t>H2'23</t>
  </si>
  <si>
    <t>FY23</t>
  </si>
  <si>
    <t>H1'22 PF</t>
  </si>
  <si>
    <t>H2'22 PF</t>
  </si>
  <si>
    <t>FY22 PF</t>
  </si>
  <si>
    <t>H1'23 PF</t>
  </si>
  <si>
    <t>H2'23 PF</t>
  </si>
  <si>
    <t>FY23 PF</t>
  </si>
  <si>
    <t>H1'24</t>
  </si>
  <si>
    <t>H2'24</t>
  </si>
  <si>
    <t>FY24</t>
  </si>
  <si>
    <t>H1'25</t>
  </si>
  <si>
    <t>H2'25</t>
  </si>
  <si>
    <t>FY25</t>
  </si>
  <si>
    <t>H1'26</t>
  </si>
  <si>
    <t>Aggregated Revenue</t>
  </si>
  <si>
    <t>Procurement Revenue at Margin</t>
  </si>
  <si>
    <r>
      <t>$746m</t>
    </r>
    <r>
      <rPr>
        <vertAlign val="superscript"/>
        <sz val="11"/>
        <color theme="1"/>
        <rFont val="Verdana"/>
        <family val="2"/>
      </rPr>
      <t>1b</t>
    </r>
  </si>
  <si>
    <r>
      <t>$799m</t>
    </r>
    <r>
      <rPr>
        <vertAlign val="superscript"/>
        <sz val="11"/>
        <color theme="1"/>
        <rFont val="Verdana"/>
        <family val="2"/>
      </rPr>
      <t>1b</t>
    </r>
  </si>
  <si>
    <r>
      <t>$1,545m</t>
    </r>
    <r>
      <rPr>
        <vertAlign val="superscript"/>
        <sz val="11"/>
        <color theme="1"/>
        <rFont val="Verdana"/>
        <family val="2"/>
      </rPr>
      <t>1b</t>
    </r>
  </si>
  <si>
    <t>Aggregated Revenue excluding Procurement</t>
  </si>
  <si>
    <r>
      <t xml:space="preserve">Aggregated revenue </t>
    </r>
    <r>
      <rPr>
        <i/>
        <sz val="10"/>
        <color theme="1"/>
        <rFont val="Verdana"/>
        <family val="2"/>
      </rPr>
      <t>less</t>
    </r>
    <r>
      <rPr>
        <sz val="10"/>
        <color theme="1"/>
        <rFont val="Verdana"/>
        <family val="2"/>
      </rPr>
      <t xml:space="preserve"> procurement revenue at margin</t>
    </r>
  </si>
  <si>
    <r>
      <t>$4,456m</t>
    </r>
    <r>
      <rPr>
        <vertAlign val="superscript"/>
        <sz val="11"/>
        <color theme="1"/>
        <rFont val="Verdana"/>
        <family val="2"/>
      </rPr>
      <t>1b</t>
    </r>
  </si>
  <si>
    <r>
      <t>$4,927m</t>
    </r>
    <r>
      <rPr>
        <vertAlign val="superscript"/>
        <sz val="11"/>
        <color theme="1"/>
        <rFont val="Verdana"/>
        <family val="2"/>
      </rPr>
      <t>1b</t>
    </r>
  </si>
  <si>
    <r>
      <t>$9,383m</t>
    </r>
    <r>
      <rPr>
        <vertAlign val="superscript"/>
        <sz val="11"/>
        <color theme="1"/>
        <rFont val="Verdana"/>
        <family val="2"/>
      </rPr>
      <t>1b</t>
    </r>
  </si>
  <si>
    <r>
      <t>$3,853m</t>
    </r>
    <r>
      <rPr>
        <vertAlign val="superscript"/>
        <sz val="11"/>
        <color theme="1"/>
        <rFont val="Verdana"/>
        <family val="2"/>
      </rPr>
      <t>1b</t>
    </r>
  </si>
  <si>
    <r>
      <t>$4,461m</t>
    </r>
    <r>
      <rPr>
        <vertAlign val="superscript"/>
        <sz val="11"/>
        <color theme="1"/>
        <rFont val="Verdana"/>
        <family val="2"/>
      </rPr>
      <t>1b</t>
    </r>
  </si>
  <si>
    <r>
      <t>$8,314m</t>
    </r>
    <r>
      <rPr>
        <vertAlign val="superscript"/>
        <sz val="11"/>
        <color theme="1"/>
        <rFont val="Verdana"/>
        <family val="2"/>
      </rPr>
      <t>1b</t>
    </r>
  </si>
  <si>
    <t>Underlying EBITDA</t>
  </si>
  <si>
    <r>
      <t xml:space="preserve">Underlying EBITA </t>
    </r>
    <r>
      <rPr>
        <i/>
        <sz val="10"/>
        <color rgb="FF333333"/>
        <rFont val="Verdana"/>
        <family val="2"/>
      </rPr>
      <t>plus</t>
    </r>
    <r>
      <rPr>
        <sz val="10"/>
        <color indexed="55"/>
        <rFont val="Verdana"/>
        <family val="2"/>
      </rPr>
      <t xml:space="preserve"> Depreciation &amp; Amortization (excl. Amort. On Acq. Intangibles)</t>
    </r>
  </si>
  <si>
    <t>Depreciation &amp; Amortization (excl. Amort. On Acq. Intangibles)</t>
  </si>
  <si>
    <r>
      <t xml:space="preserve">Depreciation </t>
    </r>
    <r>
      <rPr>
        <i/>
        <sz val="10"/>
        <color rgb="FF333333"/>
        <rFont val="Verdana"/>
        <family val="2"/>
      </rPr>
      <t>plus</t>
    </r>
    <r>
      <rPr>
        <sz val="10"/>
        <color indexed="55"/>
        <rFont val="Verdana"/>
        <family val="2"/>
      </rPr>
      <t xml:space="preserve"> Amortization </t>
    </r>
    <r>
      <rPr>
        <i/>
        <sz val="10"/>
        <color rgb="FF333333"/>
        <rFont val="Verdana"/>
        <family val="2"/>
      </rPr>
      <t>less</t>
    </r>
    <r>
      <rPr>
        <sz val="10"/>
        <color indexed="55"/>
        <rFont val="Verdana"/>
        <family val="2"/>
      </rPr>
      <t xml:space="preserve"> Amort. On Acq. Intangibles</t>
    </r>
  </si>
  <si>
    <t>Underlying EBITA</t>
  </si>
  <si>
    <t>Amort. on Acq. Intangibles</t>
  </si>
  <si>
    <t>Underlying EBITA margin %</t>
  </si>
  <si>
    <t>Underlying EBITA margin % excluding procurement</t>
  </si>
  <si>
    <r>
      <t xml:space="preserve">Underlying EBITA / (Aggregated Revenue </t>
    </r>
    <r>
      <rPr>
        <i/>
        <sz val="10"/>
        <rFont val="Verdana"/>
        <family val="2"/>
      </rPr>
      <t>less</t>
    </r>
    <r>
      <rPr>
        <sz val="10"/>
        <rFont val="Verdana"/>
        <family val="2"/>
      </rPr>
      <t xml:space="preserve"> Procurement revenue with margin)</t>
    </r>
  </si>
  <si>
    <r>
      <t>6.4%</t>
    </r>
    <r>
      <rPr>
        <vertAlign val="superscript"/>
        <sz val="11"/>
        <color theme="1"/>
        <rFont val="Verdana"/>
        <family val="2"/>
      </rPr>
      <t>1b</t>
    </r>
  </si>
  <si>
    <r>
      <t>7.1%</t>
    </r>
    <r>
      <rPr>
        <vertAlign val="superscript"/>
        <sz val="11"/>
        <color theme="1"/>
        <rFont val="Verdana"/>
        <family val="2"/>
      </rPr>
      <t>1b</t>
    </r>
  </si>
  <si>
    <r>
      <t>6.8%</t>
    </r>
    <r>
      <rPr>
        <vertAlign val="superscript"/>
        <sz val="11"/>
        <color theme="1"/>
        <rFont val="Verdana"/>
        <family val="2"/>
      </rPr>
      <t>1b</t>
    </r>
  </si>
  <si>
    <r>
      <t>7.0%</t>
    </r>
    <r>
      <rPr>
        <vertAlign val="superscript"/>
        <sz val="11"/>
        <color theme="1"/>
        <rFont val="Verdana"/>
        <family val="2"/>
      </rPr>
      <t>1b</t>
    </r>
  </si>
  <si>
    <r>
      <t>7.6%</t>
    </r>
    <r>
      <rPr>
        <vertAlign val="superscript"/>
        <sz val="11"/>
        <color theme="1"/>
        <rFont val="Verdana"/>
        <family val="2"/>
      </rPr>
      <t>1b</t>
    </r>
  </si>
  <si>
    <r>
      <t>7.3%</t>
    </r>
    <r>
      <rPr>
        <vertAlign val="superscript"/>
        <sz val="11"/>
        <color theme="1"/>
        <rFont val="Verdana"/>
        <family val="2"/>
      </rPr>
      <t>1b</t>
    </r>
  </si>
  <si>
    <t>Underlying EBIT</t>
  </si>
  <si>
    <r>
      <t xml:space="preserve">Underlying EBITA </t>
    </r>
    <r>
      <rPr>
        <i/>
        <sz val="10"/>
        <color rgb="FF333333"/>
        <rFont val="Verdana"/>
        <family val="2"/>
      </rPr>
      <t>less</t>
    </r>
    <r>
      <rPr>
        <sz val="10"/>
        <color indexed="55"/>
        <rFont val="Verdana"/>
        <family val="2"/>
      </rPr>
      <t xml:space="preserve"> Amort. On Acq. Intangibles</t>
    </r>
  </si>
  <si>
    <t>Net Interest Expense</t>
  </si>
  <si>
    <r>
      <t xml:space="preserve">Underlying EBITA </t>
    </r>
    <r>
      <rPr>
        <i/>
        <sz val="10"/>
        <color rgb="FF333333"/>
        <rFont val="Verdana"/>
        <family val="2"/>
      </rPr>
      <t>less</t>
    </r>
    <r>
      <rPr>
        <sz val="10"/>
        <color indexed="55"/>
        <rFont val="Verdana"/>
        <family val="2"/>
      </rPr>
      <t xml:space="preserve"> Net Interest Expense</t>
    </r>
  </si>
  <si>
    <t>N/A</t>
  </si>
  <si>
    <t>Underlying Income Tax Expense excl. Tax on Amort of Acq. Intangibles</t>
  </si>
  <si>
    <r>
      <t xml:space="preserve">Underlying EBITA </t>
    </r>
    <r>
      <rPr>
        <i/>
        <sz val="10"/>
        <color rgb="FF333333"/>
        <rFont val="Verdana"/>
        <family val="2"/>
      </rPr>
      <t>less</t>
    </r>
    <r>
      <rPr>
        <sz val="10"/>
        <color indexed="55"/>
        <rFont val="Verdana"/>
        <family val="2"/>
      </rPr>
      <t xml:space="preserve"> Net Interest Expense </t>
    </r>
    <r>
      <rPr>
        <i/>
        <sz val="10"/>
        <color rgb="FF333333"/>
        <rFont val="Verdana"/>
        <family val="2"/>
      </rPr>
      <t>less</t>
    </r>
    <r>
      <rPr>
        <sz val="10"/>
        <color indexed="55"/>
        <rFont val="Verdana"/>
        <family val="2"/>
      </rPr>
      <t xml:space="preserve"> Minority Interest </t>
    </r>
    <r>
      <rPr>
        <i/>
        <sz val="10"/>
        <color rgb="FF333333"/>
        <rFont val="Verdana"/>
        <family val="2"/>
      </rPr>
      <t>less</t>
    </r>
    <r>
      <rPr>
        <sz val="10"/>
        <color indexed="55"/>
        <rFont val="Verdana"/>
        <family val="2"/>
      </rPr>
      <t xml:space="preserve"> Underlying NPATA</t>
    </r>
  </si>
  <si>
    <t>Effective Underlying Tax Rate (PBTA)</t>
  </si>
  <si>
    <t>Underlying Income Tax Expense excl. Tax on Amort of Acq. Intangibles / Profit before Tax and Amort of Acq. Intangibles</t>
  </si>
  <si>
    <t>Effective Underlying Tax Rate (NPATA)</t>
  </si>
  <si>
    <r>
      <t xml:space="preserve">Underlying Income Tax Expense excl. Tax on Amort of Acq. Intangibles / (Underlying NPATA </t>
    </r>
    <r>
      <rPr>
        <i/>
        <sz val="10"/>
        <color rgb="FF333333"/>
        <rFont val="Verdana"/>
        <family val="2"/>
      </rPr>
      <t>plus</t>
    </r>
    <r>
      <rPr>
        <sz val="10"/>
        <color indexed="55"/>
        <rFont val="Verdana"/>
        <family val="2"/>
      </rPr>
      <t xml:space="preserve"> Underlying Income Tax Expense excl. Tax on Amort of Acq. Intangibles)</t>
    </r>
  </si>
  <si>
    <t>Minority Interest</t>
  </si>
  <si>
    <t>Underlying NPATA</t>
  </si>
  <si>
    <t>Tax Expense on Amort. on Acq. Intangibles</t>
  </si>
  <si>
    <t>Net Amort. on Acq. Intangibles</t>
  </si>
  <si>
    <r>
      <t xml:space="preserve">Amort. On Acq. Intangibles </t>
    </r>
    <r>
      <rPr>
        <i/>
        <sz val="10"/>
        <color rgb="FF333333"/>
        <rFont val="Verdana"/>
        <family val="2"/>
      </rPr>
      <t>less</t>
    </r>
    <r>
      <rPr>
        <sz val="10"/>
        <color indexed="55"/>
        <rFont val="Verdana"/>
        <family val="2"/>
      </rPr>
      <t xml:space="preserve"> Tax expense on Amort. On Acq. Intangibles</t>
    </r>
  </si>
  <si>
    <t>Underlying NPAT</t>
  </si>
  <si>
    <t>Statutory Profit/(Loss) after tax attributable to members of Worley</t>
  </si>
  <si>
    <t>Backlog / Pipeline</t>
  </si>
  <si>
    <r>
      <t>Factored sales pipeline growth rate</t>
    </r>
    <r>
      <rPr>
        <b/>
        <vertAlign val="superscript"/>
        <sz val="11"/>
        <color rgb="FF333333"/>
        <rFont val="Verdana"/>
        <family val="2"/>
      </rPr>
      <t>2</t>
    </r>
  </si>
  <si>
    <r>
      <t>Factored sales pipeline</t>
    </r>
    <r>
      <rPr>
        <b/>
        <vertAlign val="superscript"/>
        <sz val="11"/>
        <color rgb="FF333333"/>
        <rFont val="Verdana"/>
        <family val="2"/>
      </rPr>
      <t>6</t>
    </r>
  </si>
  <si>
    <t>% traditional</t>
  </si>
  <si>
    <t>% transitional</t>
  </si>
  <si>
    <t>% sustainable</t>
  </si>
  <si>
    <t>% sustainability</t>
  </si>
  <si>
    <t>% transitional + % sustainable</t>
  </si>
  <si>
    <r>
      <t>Backlog</t>
    </r>
    <r>
      <rPr>
        <b/>
        <vertAlign val="superscript"/>
        <sz val="11"/>
        <color rgb="FF333333"/>
        <rFont val="Verdana"/>
        <family val="2"/>
      </rPr>
      <t>6</t>
    </r>
  </si>
  <si>
    <t>Backlog</t>
  </si>
  <si>
    <t>% energy</t>
  </si>
  <si>
    <t>% chemicals</t>
  </si>
  <si>
    <t>% resources</t>
  </si>
  <si>
    <t>Revenue Split</t>
  </si>
  <si>
    <t>Aggregated revenue by sector</t>
  </si>
  <si>
    <t>% Energy</t>
  </si>
  <si>
    <t xml:space="preserve">% Chemicals  </t>
  </si>
  <si>
    <t>% Resources</t>
  </si>
  <si>
    <t>Traditional vs sustainability Aggregated Revenue split</t>
  </si>
  <si>
    <t xml:space="preserve">% Total Traditional </t>
  </si>
  <si>
    <t>% Total Sustainability</t>
  </si>
  <si>
    <t>Traditional, transitional, sustainable revenue by sector</t>
  </si>
  <si>
    <t>% Traditional Energy</t>
  </si>
  <si>
    <t xml:space="preserve">% Traditional Chemicals  </t>
  </si>
  <si>
    <t>% Traditional Resources</t>
  </si>
  <si>
    <t>% Transitional Energy</t>
  </si>
  <si>
    <t xml:space="preserve">% Transitional Chemicals  </t>
  </si>
  <si>
    <t>% Transitional Resources</t>
  </si>
  <si>
    <t>% Sustainable Energy</t>
  </si>
  <si>
    <t xml:space="preserve">% Sustainable Chemicals  </t>
  </si>
  <si>
    <t>% Sustainable Resources</t>
  </si>
  <si>
    <t>Sustainability aggregated revenue by sector</t>
  </si>
  <si>
    <t>% Low Carbon Energy</t>
  </si>
  <si>
    <t>% Conventional Energy</t>
  </si>
  <si>
    <t>% Chemicals and Fuels</t>
  </si>
  <si>
    <t>Aggregated revenue by geography</t>
  </si>
  <si>
    <t>% Americas</t>
  </si>
  <si>
    <t>% Europe</t>
  </si>
  <si>
    <t>% Middle East &amp; Africa</t>
  </si>
  <si>
    <t>% Asia</t>
  </si>
  <si>
    <t>% Australia &amp; New Zealand</t>
  </si>
  <si>
    <t>Aggregated revenue by type of service</t>
  </si>
  <si>
    <t>% Professional Services</t>
  </si>
  <si>
    <r>
      <t>59%</t>
    </r>
    <r>
      <rPr>
        <vertAlign val="superscript"/>
        <sz val="11"/>
        <color theme="1"/>
        <rFont val="Verdana"/>
        <family val="2"/>
      </rPr>
      <t>1b</t>
    </r>
  </si>
  <si>
    <r>
      <t>64%</t>
    </r>
    <r>
      <rPr>
        <vertAlign val="superscript"/>
        <sz val="11"/>
        <color theme="1"/>
        <rFont val="Verdana"/>
        <family val="2"/>
      </rPr>
      <t>1b</t>
    </r>
  </si>
  <si>
    <r>
      <t>62%</t>
    </r>
    <r>
      <rPr>
        <vertAlign val="superscript"/>
        <sz val="11"/>
        <color theme="1"/>
        <rFont val="Verdana"/>
        <family val="2"/>
      </rPr>
      <t>1b</t>
    </r>
  </si>
  <si>
    <r>
      <t>67%</t>
    </r>
    <r>
      <rPr>
        <vertAlign val="superscript"/>
        <sz val="11"/>
        <color theme="1"/>
        <rFont val="Verdana"/>
        <family val="2"/>
      </rPr>
      <t>1b</t>
    </r>
  </si>
  <si>
    <r>
      <t>70%</t>
    </r>
    <r>
      <rPr>
        <vertAlign val="superscript"/>
        <sz val="11"/>
        <color theme="1"/>
        <rFont val="Verdana"/>
        <family val="2"/>
      </rPr>
      <t>1b</t>
    </r>
  </si>
  <si>
    <r>
      <t>69%</t>
    </r>
    <r>
      <rPr>
        <vertAlign val="superscript"/>
        <sz val="11"/>
        <color theme="1"/>
        <rFont val="Verdana"/>
        <family val="2"/>
      </rPr>
      <t>1b</t>
    </r>
  </si>
  <si>
    <t>% Construction &amp; Fabrication</t>
  </si>
  <si>
    <r>
      <t>26%</t>
    </r>
    <r>
      <rPr>
        <vertAlign val="superscript"/>
        <sz val="11"/>
        <color theme="1"/>
        <rFont val="Verdana"/>
        <family val="2"/>
      </rPr>
      <t>1b</t>
    </r>
  </si>
  <si>
    <r>
      <t>22%</t>
    </r>
    <r>
      <rPr>
        <vertAlign val="superscript"/>
        <sz val="11"/>
        <color theme="1"/>
        <rFont val="Verdana"/>
        <family val="2"/>
      </rPr>
      <t>1b</t>
    </r>
  </si>
  <si>
    <r>
      <t>24%</t>
    </r>
    <r>
      <rPr>
        <vertAlign val="superscript"/>
        <sz val="11"/>
        <color theme="1"/>
        <rFont val="Verdana"/>
        <family val="2"/>
      </rPr>
      <t>1b</t>
    </r>
  </si>
  <si>
    <r>
      <t>17%</t>
    </r>
    <r>
      <rPr>
        <vertAlign val="superscript"/>
        <sz val="11"/>
        <color theme="1"/>
        <rFont val="Verdana"/>
        <family val="2"/>
      </rPr>
      <t>1b</t>
    </r>
  </si>
  <si>
    <r>
      <t>15%</t>
    </r>
    <r>
      <rPr>
        <vertAlign val="superscript"/>
        <sz val="11"/>
        <color theme="1"/>
        <rFont val="Verdana"/>
        <family val="2"/>
      </rPr>
      <t>1b</t>
    </r>
  </si>
  <si>
    <t>% Procurement</t>
  </si>
  <si>
    <r>
      <t>14%</t>
    </r>
    <r>
      <rPr>
        <vertAlign val="superscript"/>
        <sz val="11"/>
        <color theme="1"/>
        <rFont val="Verdana"/>
        <family val="2"/>
      </rPr>
      <t>1b</t>
    </r>
  </si>
  <si>
    <r>
      <t>16%</t>
    </r>
    <r>
      <rPr>
        <vertAlign val="superscript"/>
        <sz val="11"/>
        <color theme="1"/>
        <rFont val="Verdana"/>
        <family val="2"/>
      </rPr>
      <t>1b</t>
    </r>
  </si>
  <si>
    <t>Balance Sheet</t>
  </si>
  <si>
    <t>Cash and cash equivalents</t>
  </si>
  <si>
    <t>Total Debt</t>
  </si>
  <si>
    <t>Total of Interest bearing loans and borrowings and lease liabilities</t>
  </si>
  <si>
    <r>
      <t>Net Debt (Statutory)</t>
    </r>
    <r>
      <rPr>
        <vertAlign val="superscript"/>
        <sz val="11"/>
        <color rgb="FF333333"/>
        <rFont val="Verdana"/>
        <family val="2"/>
      </rPr>
      <t xml:space="preserve"> 3</t>
    </r>
  </si>
  <si>
    <r>
      <t xml:space="preserve">Average Cost of Debt </t>
    </r>
    <r>
      <rPr>
        <vertAlign val="superscript"/>
        <sz val="11"/>
        <color theme="1"/>
        <rFont val="Verdana"/>
        <family val="2"/>
      </rPr>
      <t>8</t>
    </r>
  </si>
  <si>
    <t>4.3%​</t>
  </si>
  <si>
    <t>Equity</t>
  </si>
  <si>
    <t>Cash Flow</t>
  </si>
  <si>
    <t>Underlying operating cash flow</t>
  </si>
  <si>
    <t>Underlying operating cash flow before interest &amp; tax</t>
  </si>
  <si>
    <t>Net cash provided by operating activities</t>
  </si>
  <si>
    <t>Net cash provided by / (used in) investing activities</t>
  </si>
  <si>
    <t>Net cash provided by / (used in) financing activities</t>
  </si>
  <si>
    <t>Free cash flow</t>
  </si>
  <si>
    <t>Segment Information</t>
  </si>
  <si>
    <t>Americas - Aggregated Revenue</t>
  </si>
  <si>
    <t>Professional Services</t>
  </si>
  <si>
    <r>
      <t>$986m</t>
    </r>
    <r>
      <rPr>
        <vertAlign val="superscript"/>
        <sz val="11"/>
        <color theme="1"/>
        <rFont val="Verdana"/>
        <family val="2"/>
      </rPr>
      <t>1b</t>
    </r>
  </si>
  <si>
    <r>
      <t>$1,263m</t>
    </r>
    <r>
      <rPr>
        <vertAlign val="superscript"/>
        <sz val="11"/>
        <color theme="1"/>
        <rFont val="Verdana"/>
        <family val="2"/>
      </rPr>
      <t>1b</t>
    </r>
  </si>
  <si>
    <r>
      <t>$2,249m</t>
    </r>
    <r>
      <rPr>
        <vertAlign val="superscript"/>
        <sz val="11"/>
        <color theme="1"/>
        <rFont val="Verdana"/>
        <family val="2"/>
      </rPr>
      <t>1b</t>
    </r>
  </si>
  <si>
    <t>Construction and fabrication</t>
  </si>
  <si>
    <r>
      <t>$1,050m</t>
    </r>
    <r>
      <rPr>
        <vertAlign val="superscript"/>
        <sz val="11"/>
        <color theme="1"/>
        <rFont val="Verdana"/>
        <family val="2"/>
      </rPr>
      <t>1b</t>
    </r>
  </si>
  <si>
    <r>
      <t>$833m</t>
    </r>
    <r>
      <rPr>
        <vertAlign val="superscript"/>
        <sz val="11"/>
        <color theme="1"/>
        <rFont val="Verdana"/>
        <family val="2"/>
      </rPr>
      <t>1b</t>
    </r>
  </si>
  <si>
    <r>
      <t>$1,883m</t>
    </r>
    <r>
      <rPr>
        <vertAlign val="superscript"/>
        <sz val="11"/>
        <color theme="1"/>
        <rFont val="Verdana"/>
        <family val="2"/>
      </rPr>
      <t>1b</t>
    </r>
  </si>
  <si>
    <r>
      <t>$447m</t>
    </r>
    <r>
      <rPr>
        <vertAlign val="superscript"/>
        <sz val="11"/>
        <color theme="1"/>
        <rFont val="Verdana"/>
        <family val="2"/>
      </rPr>
      <t>1b</t>
    </r>
  </si>
  <si>
    <r>
      <t>$367m</t>
    </r>
    <r>
      <rPr>
        <vertAlign val="superscript"/>
        <sz val="11"/>
        <color theme="1"/>
        <rFont val="Verdana"/>
        <family val="2"/>
      </rPr>
      <t>1b</t>
    </r>
  </si>
  <si>
    <r>
      <t>$814m</t>
    </r>
    <r>
      <rPr>
        <vertAlign val="superscript"/>
        <sz val="11"/>
        <color theme="1"/>
        <rFont val="Verdana"/>
        <family val="2"/>
      </rPr>
      <t>1b</t>
    </r>
  </si>
  <si>
    <t>Procurement</t>
  </si>
  <si>
    <r>
      <t>$356m</t>
    </r>
    <r>
      <rPr>
        <vertAlign val="superscript"/>
        <sz val="11"/>
        <color theme="1"/>
        <rFont val="Verdana"/>
        <family val="2"/>
      </rPr>
      <t>1b</t>
    </r>
  </si>
  <si>
    <r>
      <t>$358m</t>
    </r>
    <r>
      <rPr>
        <vertAlign val="superscript"/>
        <sz val="11"/>
        <color theme="1"/>
        <rFont val="Verdana"/>
        <family val="2"/>
      </rPr>
      <t>1b</t>
    </r>
  </si>
  <si>
    <r>
      <t>$714m</t>
    </r>
    <r>
      <rPr>
        <vertAlign val="superscript"/>
        <sz val="11"/>
        <color theme="1"/>
        <rFont val="Verdana"/>
        <family val="2"/>
      </rPr>
      <t>1b</t>
    </r>
  </si>
  <si>
    <t>EMEA - Aggregated Revenue</t>
  </si>
  <si>
    <t>APAC - Aggregated Revenue</t>
  </si>
  <si>
    <t>Americas - EBITA</t>
  </si>
  <si>
    <r>
      <t>$476m</t>
    </r>
    <r>
      <rPr>
        <b/>
        <vertAlign val="superscript"/>
        <sz val="11"/>
        <color theme="1"/>
        <rFont val="Verdana"/>
        <family val="2"/>
      </rPr>
      <t>1a</t>
    </r>
  </si>
  <si>
    <r>
      <t>$281m</t>
    </r>
    <r>
      <rPr>
        <vertAlign val="superscript"/>
        <sz val="11"/>
        <color theme="1"/>
        <rFont val="Verdana"/>
        <family val="2"/>
      </rPr>
      <t>1a</t>
    </r>
  </si>
  <si>
    <r>
      <t>$92m</t>
    </r>
    <r>
      <rPr>
        <vertAlign val="superscript"/>
        <sz val="11"/>
        <color theme="1"/>
        <rFont val="Verdana"/>
        <family val="2"/>
      </rPr>
      <t>1b</t>
    </r>
  </si>
  <si>
    <r>
      <t>$132m</t>
    </r>
    <r>
      <rPr>
        <vertAlign val="superscript"/>
        <sz val="11"/>
        <color theme="1"/>
        <rFont val="Verdana"/>
        <family val="2"/>
      </rPr>
      <t>1b</t>
    </r>
  </si>
  <si>
    <r>
      <t>$224m</t>
    </r>
    <r>
      <rPr>
        <vertAlign val="superscript"/>
        <sz val="11"/>
        <color theme="1"/>
        <rFont val="Verdana"/>
        <family val="2"/>
      </rPr>
      <t>1b</t>
    </r>
  </si>
  <si>
    <r>
      <t>$131m</t>
    </r>
    <r>
      <rPr>
        <vertAlign val="superscript"/>
        <sz val="11"/>
        <color theme="1"/>
        <rFont val="Verdana"/>
        <family val="2"/>
      </rPr>
      <t>1b</t>
    </r>
  </si>
  <si>
    <r>
      <t>$223m</t>
    </r>
    <r>
      <rPr>
        <vertAlign val="superscript"/>
        <sz val="11"/>
        <color theme="1"/>
        <rFont val="Verdana"/>
        <family val="2"/>
      </rPr>
      <t>1b</t>
    </r>
  </si>
  <si>
    <r>
      <t>$127m</t>
    </r>
    <r>
      <rPr>
        <vertAlign val="superscript"/>
        <sz val="11"/>
        <color theme="1"/>
        <rFont val="Verdana"/>
        <family val="2"/>
      </rPr>
      <t>1a</t>
    </r>
  </si>
  <si>
    <r>
      <t>$23m</t>
    </r>
    <r>
      <rPr>
        <vertAlign val="superscript"/>
        <sz val="11"/>
        <color theme="1"/>
        <rFont val="Verdana"/>
        <family val="2"/>
      </rPr>
      <t>1b</t>
    </r>
  </si>
  <si>
    <r>
      <t>$21m</t>
    </r>
    <r>
      <rPr>
        <vertAlign val="superscript"/>
        <sz val="11"/>
        <color theme="1"/>
        <rFont val="Verdana"/>
        <family val="2"/>
      </rPr>
      <t>1b</t>
    </r>
  </si>
  <si>
    <r>
      <t>$44m</t>
    </r>
    <r>
      <rPr>
        <vertAlign val="superscript"/>
        <sz val="11"/>
        <color theme="1"/>
        <rFont val="Verdana"/>
        <family val="2"/>
      </rPr>
      <t>1b</t>
    </r>
  </si>
  <si>
    <r>
      <t>$8m</t>
    </r>
    <r>
      <rPr>
        <vertAlign val="superscript"/>
        <sz val="11"/>
        <color theme="1"/>
        <rFont val="Verdana"/>
        <family val="2"/>
      </rPr>
      <t>1b</t>
    </r>
  </si>
  <si>
    <r>
      <t>$6m</t>
    </r>
    <r>
      <rPr>
        <vertAlign val="superscript"/>
        <sz val="11"/>
        <color theme="1"/>
        <rFont val="Verdana"/>
        <family val="2"/>
      </rPr>
      <t>1b</t>
    </r>
  </si>
  <si>
    <r>
      <t>$14m</t>
    </r>
    <r>
      <rPr>
        <vertAlign val="superscript"/>
        <sz val="11"/>
        <color theme="1"/>
        <rFont val="Verdana"/>
        <family val="2"/>
      </rPr>
      <t>1b</t>
    </r>
  </si>
  <si>
    <r>
      <t>$13m</t>
    </r>
    <r>
      <rPr>
        <vertAlign val="superscript"/>
        <sz val="11"/>
        <color theme="1"/>
        <rFont val="Verdana"/>
        <family val="2"/>
      </rPr>
      <t>1b</t>
    </r>
  </si>
  <si>
    <r>
      <t>$16m</t>
    </r>
    <r>
      <rPr>
        <vertAlign val="superscript"/>
        <sz val="11"/>
        <color theme="1"/>
        <rFont val="Verdana"/>
        <family val="2"/>
      </rPr>
      <t>1b</t>
    </r>
  </si>
  <si>
    <r>
      <t>$29m</t>
    </r>
    <r>
      <rPr>
        <vertAlign val="superscript"/>
        <sz val="11"/>
        <color theme="1"/>
        <rFont val="Verdana"/>
        <family val="2"/>
      </rPr>
      <t>1b</t>
    </r>
  </si>
  <si>
    <r>
      <t>$30m</t>
    </r>
    <r>
      <rPr>
        <vertAlign val="superscript"/>
        <sz val="11"/>
        <color theme="1"/>
        <rFont val="Verdana"/>
        <family val="2"/>
      </rPr>
      <t>1b</t>
    </r>
  </si>
  <si>
    <t>EMEA - EBITA</t>
  </si>
  <si>
    <t>APAC - EBITA</t>
  </si>
  <si>
    <t>Employees</t>
  </si>
  <si>
    <t>Total headcount</t>
  </si>
  <si>
    <t/>
  </si>
  <si>
    <t>GID headcount</t>
  </si>
  <si>
    <t>Staff headcount</t>
  </si>
  <si>
    <t>Craft headcount</t>
  </si>
  <si>
    <t>Staff Utilization (Year to date)</t>
  </si>
  <si>
    <t>% of work through GID</t>
  </si>
  <si>
    <t>Per share information</t>
  </si>
  <si>
    <t>Per share data</t>
  </si>
  <si>
    <t>Basic Earnings per share</t>
  </si>
  <si>
    <t>Statutory (Loss)/profit after tax attributable to members of Worley / Weighted average number of ordinary securities used in calculating basic earnings per share</t>
  </si>
  <si>
    <t xml:space="preserve">Underlying earnings per share </t>
  </si>
  <si>
    <t>Underlying NPATA  / Weighted average number of ordinary securities used in calculating basic earnings per share</t>
  </si>
  <si>
    <t>Dividend per share</t>
  </si>
  <si>
    <t>Number of shares</t>
  </si>
  <si>
    <t xml:space="preserve">Number of shares outstanding </t>
  </si>
  <si>
    <t>Ratios</t>
  </si>
  <si>
    <t>Leverage (per our covenant definition)</t>
  </si>
  <si>
    <t>Dividend payout ratio</t>
  </si>
  <si>
    <t xml:space="preserve">Dividend per share/ Underlying earnings per share </t>
  </si>
  <si>
    <t>EBITA/headcount (Productivity measure)</t>
  </si>
  <si>
    <t>Underlying EBITA / Total headcount</t>
  </si>
  <si>
    <t>Underlying (Normalized) Cash conversion</t>
  </si>
  <si>
    <t>Underlying (normalized) operating cashflow before interest &amp; tax / Underlying EBITA</t>
  </si>
  <si>
    <t>Interest Cover (times)</t>
  </si>
  <si>
    <t>10.7x</t>
  </si>
  <si>
    <t>Gearing</t>
  </si>
  <si>
    <t>Net debt / (Net debt plus total equity)</t>
  </si>
  <si>
    <t>20.9%​</t>
  </si>
  <si>
    <t>Capital management target ranges</t>
  </si>
  <si>
    <t>Target range for FY20</t>
  </si>
  <si>
    <t>Target range for FY21</t>
  </si>
  <si>
    <t>Target range for FY22</t>
  </si>
  <si>
    <t>Target range for FY23</t>
  </si>
  <si>
    <t>Target range for FY24</t>
  </si>
  <si>
    <t>Target range for FY25</t>
  </si>
  <si>
    <t>Target range for FY26</t>
  </si>
  <si>
    <t>Effective underlying tax rate on PBTA target range</t>
  </si>
  <si>
    <t>30-35%</t>
  </si>
  <si>
    <t>Weighted Average cost of Debt target range</t>
  </si>
  <si>
    <t>4.4-4.6%</t>
  </si>
  <si>
    <t>4.3-4.6%</t>
  </si>
  <si>
    <t>Leverage target range</t>
  </si>
  <si>
    <t>2.0-2.5</t>
  </si>
  <si>
    <t>Less than 2.0</t>
  </si>
  <si>
    <t>Dividend payout ratio target range</t>
  </si>
  <si>
    <t>50-70%</t>
  </si>
  <si>
    <t>Cash conversion (normalized) target range</t>
  </si>
  <si>
    <t>85-95%</t>
  </si>
  <si>
    <t>Notes:</t>
  </si>
  <si>
    <t>0. All values are in AUD.</t>
  </si>
  <si>
    <t xml:space="preserve">1. Only data that has been disclosed in or can be calculated from Worley's Financial Statements, investor presentations and ASX releases is included in the Broker Toolkit.  Where this is not applicable, this is noted as N/A.  </t>
  </si>
  <si>
    <t xml:space="preserve">1a. Regional split provided based on restated Group amounts at FY22. These represent immaterial changes to published result.   </t>
  </si>
  <si>
    <t>1b. FY23 segments have been updated to recognize an immaterial change in classification of some contracts in Canada from construction and fabrication to procurement.</t>
  </si>
  <si>
    <t>2. Prior to H1'24, half year factored sales pipeline growth rates are compared against the prior period. From H1'24 onwards, growth rates are compared to the prior comparative period. FY rates are compared to prior comparative</t>
  </si>
  <si>
    <t>3. Net debt is defined as Total interest-bearing loans and borrowings and lease liabilities less Cash and cash equivalents including procurement cash and restricted cash.</t>
  </si>
  <si>
    <t>4. Proforma Results exclude North American turnaround and maintenance business.</t>
  </si>
  <si>
    <t xml:space="preserve">5. In line with ASIC Corporations (Rounding in Financial/Directors’ Reports) Instrument 2016/191, we’ve rounded off amounts to the nearest million dollars, unless we state otherwise. We’ve represented amounts under $500,000 that we’ve rounded down with a 0.0. </t>
  </si>
  <si>
    <t xml:space="preserve">6. Refer to page 42 of our FY25 Full Year Results presentation for our definition of sustainability related work from FY24 onwards. For results prior to FY24, refer to page 33 of our FY23 Full Year Results presentation for our definition of sustainability related work. </t>
  </si>
  <si>
    <t xml:space="preserve">7. The Broker Toolkit should be read in conjunction with the most recently published Financial Report of the Company, which was prepared in accordance with the Corporations Act 2001, Australian Accounting Standards (AAS) and other authoritative pronouncements of the Australian Accounting Standards Board. It is also recommended that this should be considered together with any public announcements made by the Company and its controlled entities in accordance with continuous disclosure obligations arising under the Corporations Act and the ASX Listing Rules. </t>
  </si>
  <si>
    <t>8. For H2'24 and going forward, the average cost of debt is based on gross debt, including deferred borrowing cost. Prior period is calculated based on net interest and the weighted average closing debt and rates at reporting date.</t>
  </si>
  <si>
    <t>Underlying Profit before Tax and Amort of Acq. Intangibles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</si>
</sst>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64" formatCode="_(* #,##0.00_);_(* \(#,##0.00\);_(* &quot;-&quot;??_);_(@_)"/>
    <numFmt numFmtId="165" formatCode="&quot;$&quot;#,##0&quot;m&quot;;[Red]\(&quot;$&quot;#,##0&quot;m&quot;\)"/>
    <numFmt numFmtId="166" formatCode="_(* #,##0_);_(* \(#,##0\);_(* &quot;-&quot;??_);_(@_)"/>
    <numFmt numFmtId="167" formatCode="#,##0.0&quot;c&quot;;\-#,##0.0&quot;c&quot;"/>
    <numFmt numFmtId="168" formatCode="0.0%"/>
    <numFmt numFmtId="169" formatCode="0.0"/>
    <numFmt numFmtId="170" formatCode="&quot;$&quot;#,##0.0&quot;bn&quot;;[Red]\(&quot;$&quot;#,##0.0&quot;bn&quot;\)"/>
    <numFmt numFmtId="171" formatCode="&quot;$&quot;#,##0&quot;m&quot;;\(&quot;$&quot;#,##0&quot;m&quot;\)"/>
    <numFmt numFmtId="172" formatCode="#,##0.0"/>
    <numFmt numFmtId="173" formatCode="&quot;$&quot;#,##0;[Red]&quot;$&quot;#,##0"/>
    <numFmt numFmtId="174" formatCode="#,##0.0;[Red]\(#,##0.0\)"/>
    <numFmt numFmtId="175" formatCode="#,##0.0\x;\-#,##0.0"/>
  </numFmts>
  <fonts count="30" x14ac:knownFonts="1">
    <font>
      <sz val="10"/>
      <name val="Arial"/>
    </font>
    <font>
      <sz val="11"/>
      <color theme="1"/>
      <name val="Calibri"/>
      <family val="2"/>
      <scheme val="minor"/>
    </font>
    <font>
      <sz val="10"/>
      <name val="Arial"/>
      <family val="2"/>
    </font>
    <font>
      <u/>
      <sz val="10"/>
      <color theme="10"/>
      <name val="Arial"/>
      <family val="2"/>
    </font>
    <font>
      <sz val="8"/>
      <name val="Arial"/>
      <family val="2"/>
    </font>
    <font>
      <sz val="11"/>
      <name val="Verdana"/>
      <family val="2"/>
    </font>
    <font>
      <b/>
      <sz val="11"/>
      <name val="Verdana"/>
      <family val="2"/>
    </font>
    <font>
      <sz val="10"/>
      <name val="Verdana"/>
      <family val="2"/>
    </font>
    <font>
      <b/>
      <sz val="16"/>
      <color theme="4"/>
      <name val="Verdana"/>
      <family val="2"/>
    </font>
    <font>
      <b/>
      <sz val="11"/>
      <color theme="4"/>
      <name val="Verdana"/>
      <family val="2"/>
    </font>
    <font>
      <b/>
      <sz val="11"/>
      <color theme="0"/>
      <name val="Verdana"/>
      <family val="2"/>
    </font>
    <font>
      <b/>
      <sz val="10"/>
      <color theme="0"/>
      <name val="Verdana"/>
      <family val="2"/>
    </font>
    <font>
      <sz val="11"/>
      <color indexed="55"/>
      <name val="Verdana"/>
      <family val="2"/>
    </font>
    <font>
      <sz val="11"/>
      <color theme="1"/>
      <name val="Verdana"/>
      <family val="2"/>
    </font>
    <font>
      <sz val="10"/>
      <color indexed="55"/>
      <name val="Verdana"/>
      <family val="2"/>
    </font>
    <font>
      <i/>
      <sz val="10"/>
      <color rgb="FF333333"/>
      <name val="Verdana"/>
      <family val="2"/>
    </font>
    <font>
      <i/>
      <sz val="11"/>
      <color theme="1"/>
      <name val="Verdana"/>
      <family val="2"/>
    </font>
    <font>
      <b/>
      <sz val="11"/>
      <color indexed="55"/>
      <name val="Verdana"/>
      <family val="2"/>
    </font>
    <font>
      <b/>
      <vertAlign val="superscript"/>
      <sz val="11"/>
      <color rgb="FF333333"/>
      <name val="Verdana"/>
      <family val="2"/>
    </font>
    <font>
      <i/>
      <sz val="11"/>
      <color indexed="55"/>
      <name val="Verdana"/>
      <family val="2"/>
    </font>
    <font>
      <b/>
      <i/>
      <sz val="11"/>
      <color indexed="55"/>
      <name val="Verdana"/>
      <family val="2"/>
    </font>
    <font>
      <vertAlign val="superscript"/>
      <sz val="11"/>
      <color rgb="FF333333"/>
      <name val="Verdana"/>
      <family val="2"/>
    </font>
    <font>
      <b/>
      <sz val="11"/>
      <color theme="1"/>
      <name val="Verdana"/>
      <family val="2"/>
    </font>
    <font>
      <b/>
      <vertAlign val="superscript"/>
      <sz val="11"/>
      <color theme="1"/>
      <name val="Verdana"/>
      <family val="2"/>
    </font>
    <font>
      <vertAlign val="superscript"/>
      <sz val="11"/>
      <color theme="1"/>
      <name val="Verdana"/>
      <family val="2"/>
    </font>
    <font>
      <sz val="10"/>
      <color theme="1"/>
      <name val="Verdana"/>
      <family val="2"/>
    </font>
    <font>
      <i/>
      <sz val="10"/>
      <color theme="1"/>
      <name val="Verdana"/>
      <family val="2"/>
    </font>
    <font>
      <i/>
      <sz val="10"/>
      <name val="Verdana"/>
      <family val="2"/>
    </font>
    <font>
      <sz val="11"/>
      <color theme="0"/>
      <name val="Verdana"/>
      <family val="2"/>
    </font>
    <font>
      <b/>
      <sz val="9"/>
      <color theme="1"/>
      <name val="Titillium Web"/>
    </font>
  </fonts>
  <fills count="7">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theme="3"/>
        <bgColor indexed="64"/>
      </patternFill>
    </fill>
    <fill>
      <patternFill patternType="solid">
        <fgColor theme="0" tint="-0.249977111117893"/>
        <bgColor indexed="64"/>
      </patternFill>
    </fill>
    <fill>
      <patternFill patternType="solid">
        <fgColor theme="9" tint="0.79998168889431442"/>
        <bgColor indexed="64"/>
      </patternFill>
    </fill>
  </fills>
  <borders count="15">
    <border>
      <left/>
      <right/>
      <top/>
      <bottom/>
      <diagonal/>
    </border>
    <border>
      <left/>
      <right style="thin">
        <color indexed="64"/>
      </right>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s>
  <cellStyleXfs count="11">
    <xf numFmtId="0" fontId="0" fillId="0" borderId="0"/>
    <xf numFmtId="164" fontId="2" fillId="0" borderId="0" applyFont="0" applyFill="0" applyBorder="0" applyAlignment="0" applyProtection="0"/>
    <xf numFmtId="9" fontId="2" fillId="0" borderId="0" applyFont="0" applyFill="0" applyBorder="0" applyAlignment="0" applyProtection="0"/>
    <xf numFmtId="0" fontId="1" fillId="0" borderId="0"/>
    <xf numFmtId="164" fontId="1" fillId="0" borderId="0" applyFont="0" applyFill="0" applyBorder="0" applyAlignment="0" applyProtection="0"/>
    <xf numFmtId="9" fontId="1" fillId="0" borderId="0" applyFon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164" fontId="2" fillId="0" borderId="0" applyFont="0" applyFill="0" applyBorder="0" applyAlignment="0" applyProtection="0"/>
    <xf numFmtId="0" fontId="2" fillId="0" borderId="0"/>
    <xf numFmtId="174" fontId="29" fillId="0" borderId="0" applyNumberFormat="0" applyFill="0" applyBorder="0" applyAlignment="0" applyProtection="0"/>
  </cellStyleXfs>
  <cellXfs count="232">
    <xf numFmtId="0" fontId="0" fillId="0" borderId="0" xfId="0"/>
    <xf numFmtId="0" fontId="5" fillId="0" borderId="0" xfId="0" applyFont="1" applyAlignment="1">
      <alignment horizontal="center" vertical="center" wrapText="1"/>
    </xf>
    <xf numFmtId="0" fontId="5" fillId="0" borderId="0" xfId="0" applyFont="1" applyAlignment="1">
      <alignment horizontal="left" vertical="center" wrapText="1"/>
    </xf>
    <xf numFmtId="0" fontId="7" fillId="0" borderId="0" xfId="0" applyFont="1" applyAlignment="1">
      <alignment horizontal="left" vertical="center" wrapText="1"/>
    </xf>
    <xf numFmtId="168" fontId="5" fillId="0" borderId="0" xfId="2" applyNumberFormat="1" applyFont="1" applyAlignment="1">
      <alignment horizontal="center" vertical="center" wrapText="1"/>
    </xf>
    <xf numFmtId="49" fontId="8" fillId="0" borderId="0" xfId="0" applyNumberFormat="1" applyFont="1" applyAlignment="1">
      <alignment horizontal="left" vertical="center" wrapText="1"/>
    </xf>
    <xf numFmtId="49" fontId="9" fillId="0" borderId="0" xfId="0" applyNumberFormat="1" applyFont="1" applyAlignment="1">
      <alignment horizontal="left" vertical="center" wrapText="1"/>
    </xf>
    <xf numFmtId="49" fontId="10" fillId="4" borderId="1" xfId="0" applyNumberFormat="1" applyFont="1" applyFill="1" applyBorder="1" applyAlignment="1">
      <alignment horizontal="center" vertical="center" wrapText="1"/>
    </xf>
    <xf numFmtId="49" fontId="12" fillId="0" borderId="9" xfId="0" applyNumberFormat="1" applyFont="1" applyBorder="1" applyAlignment="1">
      <alignment horizontal="center" vertical="center" wrapText="1"/>
    </xf>
    <xf numFmtId="49" fontId="12" fillId="0" borderId="8" xfId="0" applyNumberFormat="1" applyFont="1" applyBorder="1" applyAlignment="1">
      <alignment horizontal="left" vertical="center" wrapText="1"/>
    </xf>
    <xf numFmtId="0" fontId="13" fillId="5" borderId="8" xfId="0" applyFont="1" applyFill="1" applyBorder="1" applyAlignment="1">
      <alignment horizontal="center" vertical="center" wrapText="1"/>
    </xf>
    <xf numFmtId="165" fontId="5" fillId="0" borderId="10" xfId="6" applyNumberFormat="1" applyFont="1" applyFill="1" applyBorder="1" applyAlignment="1">
      <alignment horizontal="center" vertical="center" wrapText="1"/>
    </xf>
    <xf numFmtId="165" fontId="5" fillId="0" borderId="8" xfId="6" applyNumberFormat="1" applyFont="1" applyFill="1" applyBorder="1" applyAlignment="1">
      <alignment horizontal="center" vertical="center" wrapText="1"/>
    </xf>
    <xf numFmtId="165" fontId="5" fillId="0" borderId="11" xfId="6" applyNumberFormat="1" applyFont="1" applyFill="1" applyBorder="1" applyAlignment="1">
      <alignment horizontal="center" vertical="center" wrapText="1"/>
    </xf>
    <xf numFmtId="49" fontId="13" fillId="0" borderId="8" xfId="0" applyNumberFormat="1" applyFont="1" applyBorder="1" applyAlignment="1">
      <alignment horizontal="left" vertical="center" wrapText="1"/>
    </xf>
    <xf numFmtId="0" fontId="14" fillId="0" borderId="8" xfId="0" applyFont="1" applyBorder="1" applyAlignment="1">
      <alignment horizontal="left" vertical="center" wrapText="1"/>
    </xf>
    <xf numFmtId="0" fontId="13" fillId="5" borderId="5" xfId="0" applyFont="1" applyFill="1" applyBorder="1" applyAlignment="1">
      <alignment vertical="center" wrapText="1"/>
    </xf>
    <xf numFmtId="0" fontId="13" fillId="5" borderId="7" xfId="0" applyFont="1" applyFill="1" applyBorder="1" applyAlignment="1">
      <alignment vertical="center" wrapText="1"/>
    </xf>
    <xf numFmtId="0" fontId="7" fillId="5" borderId="10" xfId="0" applyFont="1" applyFill="1" applyBorder="1" applyAlignment="1">
      <alignment horizontal="left" vertical="center" wrapText="1"/>
    </xf>
    <xf numFmtId="168" fontId="13" fillId="0" borderId="8" xfId="2" applyNumberFormat="1" applyFont="1" applyFill="1" applyBorder="1" applyAlignment="1">
      <alignment horizontal="center" vertical="center" wrapText="1"/>
    </xf>
    <xf numFmtId="168" fontId="13" fillId="0" borderId="10" xfId="2" applyNumberFormat="1" applyFont="1" applyFill="1" applyBorder="1" applyAlignment="1">
      <alignment horizontal="center" vertical="center" wrapText="1"/>
    </xf>
    <xf numFmtId="168" fontId="13" fillId="0" borderId="11" xfId="2" applyNumberFormat="1" applyFont="1" applyFill="1" applyBorder="1" applyAlignment="1">
      <alignment horizontal="center" vertical="center" wrapText="1"/>
    </xf>
    <xf numFmtId="0" fontId="7" fillId="0" borderId="10" xfId="0" applyFont="1" applyBorder="1" applyAlignment="1">
      <alignment horizontal="left" vertical="center" wrapText="1"/>
    </xf>
    <xf numFmtId="49" fontId="5" fillId="0" borderId="0" xfId="0" applyNumberFormat="1" applyFont="1" applyAlignment="1">
      <alignment horizontal="center" vertical="center" wrapText="1"/>
    </xf>
    <xf numFmtId="168" fontId="5" fillId="0" borderId="8" xfId="2" applyNumberFormat="1" applyFont="1" applyFill="1" applyBorder="1" applyAlignment="1">
      <alignment horizontal="center" vertical="center" wrapText="1"/>
    </xf>
    <xf numFmtId="165" fontId="5" fillId="0" borderId="0" xfId="0" applyNumberFormat="1" applyFont="1" applyAlignment="1">
      <alignment horizontal="center" vertical="center" wrapText="1"/>
    </xf>
    <xf numFmtId="49" fontId="12" fillId="2" borderId="9" xfId="0" applyNumberFormat="1" applyFont="1" applyFill="1" applyBorder="1" applyAlignment="1">
      <alignment horizontal="center" vertical="center" wrapText="1"/>
    </xf>
    <xf numFmtId="49" fontId="16" fillId="2" borderId="8" xfId="0" applyNumberFormat="1" applyFont="1" applyFill="1" applyBorder="1" applyAlignment="1">
      <alignment horizontal="left" vertical="center" wrapText="1"/>
    </xf>
    <xf numFmtId="0" fontId="14" fillId="5" borderId="6" xfId="0" applyFont="1" applyFill="1" applyBorder="1" applyAlignment="1">
      <alignment vertical="center" wrapText="1"/>
    </xf>
    <xf numFmtId="171" fontId="13" fillId="0" borderId="10" xfId="6" applyNumberFormat="1" applyFont="1" applyFill="1" applyBorder="1" applyAlignment="1">
      <alignment horizontal="center" vertical="center" wrapText="1"/>
    </xf>
    <xf numFmtId="171" fontId="13" fillId="0" borderId="8" xfId="6" applyNumberFormat="1" applyFont="1" applyFill="1" applyBorder="1" applyAlignment="1">
      <alignment horizontal="center" vertical="center" wrapText="1"/>
    </xf>
    <xf numFmtId="49" fontId="13" fillId="0" borderId="5" xfId="0" applyNumberFormat="1" applyFont="1" applyBorder="1" applyAlignment="1">
      <alignment horizontal="left" vertical="center" wrapText="1"/>
    </xf>
    <xf numFmtId="0" fontId="14" fillId="5" borderId="1" xfId="0" applyFont="1" applyFill="1" applyBorder="1" applyAlignment="1">
      <alignment vertical="center" wrapText="1"/>
    </xf>
    <xf numFmtId="49" fontId="17" fillId="3" borderId="8" xfId="0" applyNumberFormat="1" applyFont="1" applyFill="1" applyBorder="1" applyAlignment="1">
      <alignment horizontal="left" vertical="center" wrapText="1"/>
    </xf>
    <xf numFmtId="9" fontId="13" fillId="0" borderId="8" xfId="2" applyFont="1" applyFill="1" applyBorder="1" applyAlignment="1">
      <alignment horizontal="center" vertical="center" wrapText="1"/>
    </xf>
    <xf numFmtId="9" fontId="13" fillId="0" borderId="11" xfId="2" applyFont="1" applyFill="1" applyBorder="1" applyAlignment="1">
      <alignment horizontal="center" vertical="center" wrapText="1"/>
    </xf>
    <xf numFmtId="49" fontId="17" fillId="0" borderId="8" xfId="0" applyNumberFormat="1" applyFont="1" applyBorder="1" applyAlignment="1">
      <alignment horizontal="left" vertical="center" wrapText="1"/>
    </xf>
    <xf numFmtId="0" fontId="13" fillId="5" borderId="10" xfId="0" applyFont="1" applyFill="1" applyBorder="1" applyAlignment="1">
      <alignment horizontal="center" vertical="center" wrapText="1"/>
    </xf>
    <xf numFmtId="9" fontId="13" fillId="5" borderId="8" xfId="0" applyNumberFormat="1" applyFont="1" applyFill="1" applyBorder="1" applyAlignment="1">
      <alignment horizontal="center" vertical="center" wrapText="1"/>
    </xf>
    <xf numFmtId="9" fontId="13" fillId="5" borderId="11" xfId="0" applyNumberFormat="1" applyFont="1" applyFill="1" applyBorder="1" applyAlignment="1">
      <alignment horizontal="center" vertical="center" wrapText="1"/>
    </xf>
    <xf numFmtId="49" fontId="19" fillId="0" borderId="9" xfId="0" applyNumberFormat="1" applyFont="1" applyBorder="1" applyAlignment="1">
      <alignment horizontal="center" vertical="center" wrapText="1"/>
    </xf>
    <xf numFmtId="49" fontId="19" fillId="0" borderId="8" xfId="0" applyNumberFormat="1" applyFont="1" applyBorder="1" applyAlignment="1">
      <alignment horizontal="left" vertical="center" wrapText="1" indent="1"/>
    </xf>
    <xf numFmtId="0" fontId="13" fillId="0" borderId="8" xfId="2" applyNumberFormat="1" applyFont="1" applyFill="1" applyBorder="1" applyAlignment="1">
      <alignment horizontal="center" vertical="center" wrapText="1"/>
    </xf>
    <xf numFmtId="9" fontId="13" fillId="0" borderId="10" xfId="2" applyFont="1" applyFill="1" applyBorder="1" applyAlignment="1">
      <alignment horizontal="center" vertical="center" wrapText="1"/>
    </xf>
    <xf numFmtId="0" fontId="13" fillId="0" borderId="8" xfId="0" applyFont="1" applyBorder="1" applyAlignment="1">
      <alignment horizontal="center" vertical="center" wrapText="1"/>
    </xf>
    <xf numFmtId="170" fontId="5" fillId="3" borderId="6" xfId="7" applyNumberFormat="1" applyFont="1" applyFill="1" applyBorder="1" applyAlignment="1">
      <alignment horizontal="center" vertical="center"/>
    </xf>
    <xf numFmtId="165" fontId="13" fillId="0" borderId="8" xfId="6" applyNumberFormat="1" applyFont="1" applyFill="1" applyBorder="1" applyAlignment="1">
      <alignment horizontal="center" vertical="center" wrapText="1"/>
    </xf>
    <xf numFmtId="49" fontId="19" fillId="3" borderId="8" xfId="0" applyNumberFormat="1" applyFont="1" applyFill="1" applyBorder="1" applyAlignment="1">
      <alignment horizontal="left" vertical="center" wrapText="1" indent="1"/>
    </xf>
    <xf numFmtId="0" fontId="13" fillId="0" borderId="8" xfId="2" applyNumberFormat="1" applyFont="1" applyBorder="1" applyAlignment="1">
      <alignment horizontal="center" vertical="center" wrapText="1"/>
    </xf>
    <xf numFmtId="169" fontId="13" fillId="5" borderId="8" xfId="0" applyNumberFormat="1" applyFont="1" applyFill="1" applyBorder="1" applyAlignment="1">
      <alignment horizontal="center" vertical="center" wrapText="1"/>
    </xf>
    <xf numFmtId="169" fontId="13" fillId="5" borderId="10" xfId="0" applyNumberFormat="1" applyFont="1" applyFill="1" applyBorder="1" applyAlignment="1">
      <alignment horizontal="center" vertical="center" wrapText="1"/>
    </xf>
    <xf numFmtId="169" fontId="13" fillId="5" borderId="11" xfId="0" applyNumberFormat="1" applyFont="1" applyFill="1" applyBorder="1" applyAlignment="1">
      <alignment horizontal="center" vertical="center" wrapText="1"/>
    </xf>
    <xf numFmtId="0" fontId="6" fillId="0" borderId="0" xfId="0" applyFont="1" applyAlignment="1">
      <alignment horizontal="center" vertical="center" wrapText="1"/>
    </xf>
    <xf numFmtId="0" fontId="14" fillId="0" borderId="6" xfId="0" applyFont="1" applyBorder="1" applyAlignment="1">
      <alignment horizontal="left" vertical="center" wrapText="1"/>
    </xf>
    <xf numFmtId="49" fontId="12" fillId="2" borderId="8" xfId="0" applyNumberFormat="1" applyFont="1" applyFill="1" applyBorder="1" applyAlignment="1">
      <alignment horizontal="left" vertical="center" wrapText="1"/>
    </xf>
    <xf numFmtId="0" fontId="14" fillId="5" borderId="5" xfId="0" applyFont="1" applyFill="1" applyBorder="1" applyAlignment="1">
      <alignment vertical="center" wrapText="1"/>
    </xf>
    <xf numFmtId="168" fontId="5" fillId="0" borderId="10" xfId="2" applyNumberFormat="1" applyFont="1" applyFill="1" applyBorder="1" applyAlignment="1">
      <alignment horizontal="center" vertical="center" wrapText="1"/>
    </xf>
    <xf numFmtId="168" fontId="5" fillId="0" borderId="11" xfId="2" applyNumberFormat="1" applyFont="1" applyFill="1" applyBorder="1" applyAlignment="1">
      <alignment horizontal="center" vertical="center" wrapText="1"/>
    </xf>
    <xf numFmtId="37" fontId="13" fillId="0" borderId="8" xfId="6" applyNumberFormat="1" applyFont="1" applyFill="1" applyBorder="1" applyAlignment="1">
      <alignment horizontal="center" vertical="center" wrapText="1"/>
    </xf>
    <xf numFmtId="37" fontId="13" fillId="0" borderId="10" xfId="6" applyNumberFormat="1" applyFont="1" applyFill="1" applyBorder="1" applyAlignment="1">
      <alignment horizontal="center" vertical="center" wrapText="1"/>
    </xf>
    <xf numFmtId="37" fontId="13" fillId="0" borderId="11" xfId="6" applyNumberFormat="1" applyFont="1" applyFill="1" applyBorder="1" applyAlignment="1">
      <alignment horizontal="center" vertical="center" wrapText="1"/>
    </xf>
    <xf numFmtId="49" fontId="5" fillId="0" borderId="9" xfId="0" applyNumberFormat="1" applyFont="1" applyBorder="1" applyAlignment="1">
      <alignment horizontal="center" vertical="center" wrapText="1"/>
    </xf>
    <xf numFmtId="2" fontId="5" fillId="0" borderId="0" xfId="0" applyNumberFormat="1" applyFont="1" applyAlignment="1">
      <alignment horizontal="center" vertical="center" wrapText="1"/>
    </xf>
    <xf numFmtId="165" fontId="22" fillId="0" borderId="8" xfId="6" applyNumberFormat="1" applyFont="1" applyFill="1" applyBorder="1" applyAlignment="1">
      <alignment horizontal="center" vertical="center" wrapText="1"/>
    </xf>
    <xf numFmtId="49" fontId="12" fillId="0" borderId="8" xfId="0" applyNumberFormat="1" applyFont="1" applyBorder="1" applyAlignment="1">
      <alignment horizontal="left" vertical="center" wrapText="1" indent="1"/>
    </xf>
    <xf numFmtId="49" fontId="20" fillId="0" borderId="9" xfId="0" applyNumberFormat="1" applyFont="1" applyBorder="1" applyAlignment="1">
      <alignment horizontal="center" vertical="center" wrapText="1"/>
    </xf>
    <xf numFmtId="3" fontId="13" fillId="0" borderId="8" xfId="0" applyNumberFormat="1" applyFont="1" applyBorder="1" applyAlignment="1">
      <alignment horizontal="center" vertical="center" wrapText="1"/>
    </xf>
    <xf numFmtId="3" fontId="13" fillId="0" borderId="10" xfId="0" applyNumberFormat="1" applyFont="1" applyBorder="1" applyAlignment="1">
      <alignment horizontal="center" vertical="center" wrapText="1"/>
    </xf>
    <xf numFmtId="3" fontId="13" fillId="0" borderId="11" xfId="0" applyNumberFormat="1" applyFont="1" applyBorder="1" applyAlignment="1">
      <alignment horizontal="center" vertical="center" wrapText="1"/>
    </xf>
    <xf numFmtId="167" fontId="13" fillId="0" borderId="8" xfId="0" applyNumberFormat="1" applyFont="1" applyBorder="1" applyAlignment="1">
      <alignment horizontal="center" vertical="center" wrapText="1"/>
    </xf>
    <xf numFmtId="0" fontId="13" fillId="0" borderId="11" xfId="0" applyFont="1" applyBorder="1" applyAlignment="1">
      <alignment horizontal="center" vertical="center" wrapText="1"/>
    </xf>
    <xf numFmtId="49" fontId="19" fillId="0" borderId="8" xfId="0" applyNumberFormat="1" applyFont="1" applyBorder="1" applyAlignment="1">
      <alignment horizontal="left" vertical="center" wrapText="1"/>
    </xf>
    <xf numFmtId="0" fontId="13" fillId="5" borderId="11" xfId="0" applyFont="1" applyFill="1" applyBorder="1" applyAlignment="1">
      <alignment horizontal="center" vertical="center" wrapText="1"/>
    </xf>
    <xf numFmtId="49" fontId="12" fillId="2" borderId="8" xfId="0" applyNumberFormat="1" applyFont="1" applyFill="1" applyBorder="1" applyAlignment="1">
      <alignment horizontal="left" vertical="center" wrapText="1" indent="1"/>
    </xf>
    <xf numFmtId="167" fontId="13" fillId="0" borderId="10" xfId="0" applyNumberFormat="1" applyFont="1" applyBorder="1" applyAlignment="1">
      <alignment horizontal="center" vertical="center" wrapText="1"/>
    </xf>
    <xf numFmtId="167" fontId="13" fillId="0" borderId="11" xfId="0" applyNumberFormat="1" applyFont="1" applyBorder="1" applyAlignment="1">
      <alignment horizontal="center" vertical="center" wrapText="1"/>
    </xf>
    <xf numFmtId="0" fontId="13" fillId="5" borderId="4" xfId="0" applyFont="1" applyFill="1" applyBorder="1" applyAlignment="1">
      <alignment vertical="center" wrapText="1"/>
    </xf>
    <xf numFmtId="0" fontId="13" fillId="5" borderId="1" xfId="0" applyFont="1" applyFill="1" applyBorder="1" applyAlignment="1">
      <alignment vertical="center" wrapText="1"/>
    </xf>
    <xf numFmtId="3" fontId="13" fillId="0" borderId="10" xfId="1" applyNumberFormat="1" applyFont="1" applyFill="1" applyBorder="1" applyAlignment="1">
      <alignment horizontal="center" vertical="center" wrapText="1"/>
    </xf>
    <xf numFmtId="3" fontId="13" fillId="0" borderId="8" xfId="1" applyNumberFormat="1" applyFont="1" applyFill="1" applyBorder="1" applyAlignment="1">
      <alignment horizontal="center" vertical="center" wrapText="1"/>
    </xf>
    <xf numFmtId="3" fontId="13" fillId="0" borderId="11" xfId="1" applyNumberFormat="1" applyFont="1" applyFill="1" applyBorder="1" applyAlignment="1">
      <alignment horizontal="center" vertical="center" wrapText="1"/>
    </xf>
    <xf numFmtId="0" fontId="14" fillId="5" borderId="10" xfId="0" applyFont="1" applyFill="1" applyBorder="1" applyAlignment="1">
      <alignment horizontal="left" vertical="center" wrapText="1"/>
    </xf>
    <xf numFmtId="169" fontId="13" fillId="0" borderId="8" xfId="0" applyNumberFormat="1" applyFont="1" applyBorder="1" applyAlignment="1">
      <alignment horizontal="center" vertical="center" wrapText="1"/>
    </xf>
    <xf numFmtId="169" fontId="13" fillId="0" borderId="10" xfId="0" applyNumberFormat="1" applyFont="1" applyBorder="1" applyAlignment="1">
      <alignment horizontal="center" vertical="center" wrapText="1"/>
    </xf>
    <xf numFmtId="169" fontId="13" fillId="0" borderId="11" xfId="0" applyNumberFormat="1" applyFont="1" applyBorder="1" applyAlignment="1">
      <alignment horizontal="center" vertical="center" wrapText="1"/>
    </xf>
    <xf numFmtId="0" fontId="14" fillId="0" borderId="10" xfId="0" applyFont="1" applyBorder="1" applyAlignment="1">
      <alignment horizontal="left" vertical="center" wrapText="1"/>
    </xf>
    <xf numFmtId="169" fontId="13" fillId="0" borderId="8" xfId="1" applyNumberFormat="1" applyFont="1" applyFill="1" applyBorder="1" applyAlignment="1">
      <alignment horizontal="center" vertical="center" wrapText="1"/>
    </xf>
    <xf numFmtId="169" fontId="13" fillId="0" borderId="10" xfId="2" applyNumberFormat="1" applyFont="1" applyFill="1" applyBorder="1" applyAlignment="1">
      <alignment horizontal="center" vertical="center" wrapText="1"/>
    </xf>
    <xf numFmtId="169" fontId="13" fillId="0" borderId="8" xfId="2" applyNumberFormat="1" applyFont="1" applyFill="1" applyBorder="1" applyAlignment="1">
      <alignment horizontal="center" vertical="center" wrapText="1"/>
    </xf>
    <xf numFmtId="169" fontId="13" fillId="0" borderId="11" xfId="1" applyNumberFormat="1" applyFont="1" applyFill="1" applyBorder="1" applyAlignment="1">
      <alignment horizontal="center" vertical="center" wrapText="1"/>
    </xf>
    <xf numFmtId="172" fontId="13" fillId="0" borderId="8" xfId="0" applyNumberFormat="1" applyFont="1" applyBorder="1" applyAlignment="1">
      <alignment horizontal="center" vertical="center" wrapText="1"/>
    </xf>
    <xf numFmtId="169" fontId="13" fillId="0" borderId="10" xfId="1" applyNumberFormat="1" applyFont="1" applyFill="1" applyBorder="1" applyAlignment="1">
      <alignment horizontal="center" vertical="center" wrapText="1"/>
    </xf>
    <xf numFmtId="164" fontId="7" fillId="0" borderId="10" xfId="1" applyFont="1" applyBorder="1" applyAlignment="1">
      <alignment horizontal="left" vertical="center" wrapText="1"/>
    </xf>
    <xf numFmtId="9" fontId="5" fillId="0" borderId="0" xfId="0" applyNumberFormat="1" applyFont="1" applyAlignment="1">
      <alignment horizontal="center" vertical="center" wrapText="1"/>
    </xf>
    <xf numFmtId="0" fontId="13" fillId="0" borderId="0" xfId="0" applyFont="1" applyAlignment="1">
      <alignment horizontal="center" vertical="center" wrapText="1"/>
    </xf>
    <xf numFmtId="0" fontId="6" fillId="0" borderId="0" xfId="0" applyFont="1" applyAlignment="1">
      <alignment horizontal="left" vertical="center" wrapText="1"/>
    </xf>
    <xf numFmtId="0" fontId="5" fillId="0" borderId="0" xfId="0" applyFont="1" applyAlignment="1">
      <alignment vertical="top" wrapText="1"/>
    </xf>
    <xf numFmtId="0" fontId="5" fillId="3" borderId="0" xfId="0" applyFont="1" applyFill="1" applyAlignment="1">
      <alignment horizontal="center" vertical="center" wrapText="1"/>
    </xf>
    <xf numFmtId="49" fontId="12" fillId="0" borderId="7" xfId="0" applyNumberFormat="1" applyFont="1" applyBorder="1" applyAlignment="1">
      <alignment horizontal="left" vertical="center" wrapText="1"/>
    </xf>
    <xf numFmtId="0" fontId="13" fillId="5" borderId="7" xfId="0" applyFont="1" applyFill="1" applyBorder="1" applyAlignment="1">
      <alignment horizontal="center" vertical="center" wrapText="1"/>
    </xf>
    <xf numFmtId="165" fontId="5" fillId="0" borderId="13" xfId="6" applyNumberFormat="1" applyFont="1" applyFill="1" applyBorder="1" applyAlignment="1">
      <alignment horizontal="center" vertical="center" wrapText="1"/>
    </xf>
    <xf numFmtId="165" fontId="5" fillId="0" borderId="7" xfId="6" applyNumberFormat="1" applyFont="1" applyFill="1" applyBorder="1" applyAlignment="1">
      <alignment horizontal="center" vertical="center" wrapText="1"/>
    </xf>
    <xf numFmtId="165" fontId="5" fillId="0" borderId="14" xfId="6" applyNumberFormat="1" applyFont="1" applyFill="1" applyBorder="1" applyAlignment="1">
      <alignment horizontal="center" vertical="center" wrapText="1"/>
    </xf>
    <xf numFmtId="49" fontId="10" fillId="4" borderId="8" xfId="0" applyNumberFormat="1" applyFont="1" applyFill="1" applyBorder="1" applyAlignment="1">
      <alignment horizontal="center" vertical="center" wrapText="1"/>
    </xf>
    <xf numFmtId="0" fontId="10" fillId="4" borderId="8" xfId="0" applyFont="1" applyFill="1" applyBorder="1" applyAlignment="1">
      <alignment horizontal="left" vertical="center" wrapText="1"/>
    </xf>
    <xf numFmtId="0" fontId="11" fillId="4" borderId="8" xfId="0" applyFont="1" applyFill="1" applyBorder="1" applyAlignment="1">
      <alignment horizontal="left" vertical="center" wrapText="1"/>
    </xf>
    <xf numFmtId="49" fontId="12" fillId="0" borderId="0" xfId="0" applyNumberFormat="1" applyFont="1" applyAlignment="1">
      <alignment horizontal="center" vertical="center" wrapText="1"/>
    </xf>
    <xf numFmtId="49" fontId="12" fillId="0" borderId="0" xfId="0" applyNumberFormat="1" applyFont="1" applyAlignment="1">
      <alignment horizontal="left" vertical="center" wrapText="1"/>
    </xf>
    <xf numFmtId="168" fontId="5" fillId="0" borderId="0" xfId="0" applyNumberFormat="1" applyFont="1" applyAlignment="1">
      <alignment horizontal="center" vertical="center" wrapText="1"/>
    </xf>
    <xf numFmtId="0" fontId="14" fillId="5" borderId="13" xfId="0" applyFont="1" applyFill="1" applyBorder="1" applyAlignment="1">
      <alignment vertical="center" wrapText="1"/>
    </xf>
    <xf numFmtId="9" fontId="13" fillId="0" borderId="5" xfId="2" applyFont="1" applyFill="1" applyBorder="1" applyAlignment="1">
      <alignment horizontal="center" vertical="center" wrapText="1"/>
    </xf>
    <xf numFmtId="49" fontId="19" fillId="0" borderId="0" xfId="0" applyNumberFormat="1" applyFont="1" applyAlignment="1">
      <alignment horizontal="center" vertical="center" wrapText="1"/>
    </xf>
    <xf numFmtId="0" fontId="19" fillId="0" borderId="0" xfId="0" applyFont="1" applyAlignment="1">
      <alignment horizontal="left" vertical="center" wrapText="1"/>
    </xf>
    <xf numFmtId="0" fontId="16" fillId="0" borderId="0" xfId="0" applyFont="1" applyAlignment="1">
      <alignment horizontal="center" vertical="center" wrapText="1"/>
    </xf>
    <xf numFmtId="37" fontId="16" fillId="0" borderId="0" xfId="0" applyNumberFormat="1" applyFont="1" applyAlignment="1">
      <alignment horizontal="center" vertical="center" wrapText="1"/>
    </xf>
    <xf numFmtId="9" fontId="13" fillId="0" borderId="8" xfId="2" applyFont="1" applyBorder="1" applyAlignment="1">
      <alignment horizontal="center" vertical="center" wrapText="1"/>
    </xf>
    <xf numFmtId="165" fontId="13" fillId="0" borderId="5" xfId="6" applyNumberFormat="1" applyFont="1" applyFill="1" applyBorder="1" applyAlignment="1">
      <alignment horizontal="center" vertical="center" wrapText="1"/>
    </xf>
    <xf numFmtId="37" fontId="13" fillId="0" borderId="0" xfId="0" applyNumberFormat="1" applyFont="1" applyAlignment="1">
      <alignment horizontal="center" vertical="center" wrapText="1"/>
    </xf>
    <xf numFmtId="168" fontId="13" fillId="0" borderId="6" xfId="2" applyNumberFormat="1" applyFont="1" applyFill="1" applyBorder="1" applyAlignment="1">
      <alignment horizontal="center" vertical="center" wrapText="1"/>
    </xf>
    <xf numFmtId="168" fontId="13" fillId="0" borderId="6" xfId="2" applyNumberFormat="1" applyFont="1" applyBorder="1" applyAlignment="1">
      <alignment horizontal="center" vertical="center" wrapText="1"/>
    </xf>
    <xf numFmtId="37" fontId="13" fillId="0" borderId="5" xfId="6" applyNumberFormat="1" applyFont="1" applyFill="1" applyBorder="1" applyAlignment="1">
      <alignment horizontal="center" vertical="center" wrapText="1"/>
    </xf>
    <xf numFmtId="2" fontId="13" fillId="0" borderId="0" xfId="0" applyNumberFormat="1" applyFont="1" applyAlignment="1">
      <alignment horizontal="center" vertical="center" wrapText="1"/>
    </xf>
    <xf numFmtId="166" fontId="13" fillId="5" borderId="5" xfId="1" applyNumberFormat="1" applyFont="1" applyFill="1" applyBorder="1" applyAlignment="1">
      <alignment horizontal="center" vertical="center" wrapText="1"/>
    </xf>
    <xf numFmtId="0" fontId="13" fillId="5" borderId="4" xfId="0" applyFont="1" applyFill="1" applyBorder="1" applyAlignment="1">
      <alignment horizontal="center" vertical="center" wrapText="1"/>
    </xf>
    <xf numFmtId="0" fontId="13" fillId="5" borderId="5" xfId="0" applyFont="1" applyFill="1" applyBorder="1" applyAlignment="1">
      <alignment horizontal="center" vertical="center" wrapText="1"/>
    </xf>
    <xf numFmtId="0" fontId="13" fillId="5" borderId="3" xfId="0" applyFont="1" applyFill="1" applyBorder="1" applyAlignment="1">
      <alignment horizontal="center" vertical="center" wrapText="1"/>
    </xf>
    <xf numFmtId="49" fontId="19" fillId="0" borderId="5" xfId="0" applyNumberFormat="1" applyFont="1" applyBorder="1" applyAlignment="1">
      <alignment horizontal="left" vertical="center" wrapText="1"/>
    </xf>
    <xf numFmtId="49" fontId="12" fillId="0" borderId="11" xfId="0" applyNumberFormat="1" applyFont="1" applyBorder="1" applyAlignment="1">
      <alignment horizontal="left" vertical="center" wrapText="1"/>
    </xf>
    <xf numFmtId="49" fontId="13" fillId="0" borderId="11" xfId="0" applyNumberFormat="1" applyFont="1" applyBorder="1" applyAlignment="1">
      <alignment horizontal="left" vertical="center" wrapText="1"/>
    </xf>
    <xf numFmtId="49" fontId="12" fillId="0" borderId="3" xfId="0" applyNumberFormat="1" applyFont="1" applyBorder="1" applyAlignment="1">
      <alignment horizontal="left" vertical="center" wrapText="1"/>
    </xf>
    <xf numFmtId="49" fontId="20" fillId="0" borderId="11" xfId="0" applyNumberFormat="1" applyFont="1" applyBorder="1" applyAlignment="1">
      <alignment horizontal="left" vertical="center" wrapText="1"/>
    </xf>
    <xf numFmtId="49" fontId="12" fillId="0" borderId="11" xfId="0" applyNumberFormat="1" applyFont="1" applyBorder="1" applyAlignment="1">
      <alignment horizontal="left" vertical="center" wrapText="1" indent="1"/>
    </xf>
    <xf numFmtId="49" fontId="12" fillId="0" borderId="3" xfId="0" applyNumberFormat="1" applyFont="1" applyBorder="1" applyAlignment="1">
      <alignment horizontal="left" vertical="center" wrapText="1" indent="1"/>
    </xf>
    <xf numFmtId="37" fontId="13" fillId="0" borderId="4" xfId="6" applyNumberFormat="1" applyFont="1" applyFill="1" applyBorder="1" applyAlignment="1">
      <alignment horizontal="center" vertical="center" wrapText="1"/>
    </xf>
    <xf numFmtId="165" fontId="22" fillId="0" borderId="10" xfId="6" applyNumberFormat="1" applyFont="1" applyFill="1" applyBorder="1" applyAlignment="1">
      <alignment horizontal="center" vertical="center" wrapText="1"/>
    </xf>
    <xf numFmtId="165" fontId="13" fillId="0" borderId="10" xfId="6" applyNumberFormat="1" applyFont="1" applyFill="1" applyBorder="1" applyAlignment="1">
      <alignment horizontal="center" vertical="center" wrapText="1"/>
    </xf>
    <xf numFmtId="165" fontId="13" fillId="0" borderId="4" xfId="6" applyNumberFormat="1" applyFont="1" applyFill="1" applyBorder="1" applyAlignment="1">
      <alignment horizontal="center" vertical="center" wrapText="1"/>
    </xf>
    <xf numFmtId="49" fontId="5" fillId="0" borderId="11" xfId="0" applyNumberFormat="1" applyFont="1" applyBorder="1" applyAlignment="1">
      <alignment horizontal="left" vertical="center" wrapText="1"/>
    </xf>
    <xf numFmtId="0" fontId="14" fillId="5" borderId="7" xfId="0" applyFont="1" applyFill="1" applyBorder="1" applyAlignment="1">
      <alignment vertical="center" wrapText="1"/>
    </xf>
    <xf numFmtId="49" fontId="5" fillId="0" borderId="0" xfId="0" applyNumberFormat="1" applyFont="1" applyAlignment="1">
      <alignment horizontal="left" vertical="center" wrapText="1"/>
    </xf>
    <xf numFmtId="168" fontId="13" fillId="0" borderId="8" xfId="2" applyNumberFormat="1" applyFont="1" applyBorder="1" applyAlignment="1">
      <alignment horizontal="center" vertical="center" wrapText="1"/>
    </xf>
    <xf numFmtId="170" fontId="5" fillId="0" borderId="6" xfId="7" applyNumberFormat="1" applyFont="1" applyFill="1" applyBorder="1" applyAlignment="1">
      <alignment horizontal="center" vertical="center"/>
    </xf>
    <xf numFmtId="9" fontId="13" fillId="3" borderId="8" xfId="2" applyFont="1" applyFill="1" applyBorder="1" applyAlignment="1">
      <alignment horizontal="center" vertical="center" wrapText="1"/>
    </xf>
    <xf numFmtId="165" fontId="22" fillId="3" borderId="8" xfId="6" applyNumberFormat="1" applyFont="1" applyFill="1" applyBorder="1" applyAlignment="1">
      <alignment horizontal="center" vertical="center" wrapText="1"/>
    </xf>
    <xf numFmtId="165" fontId="13" fillId="3" borderId="8" xfId="6" applyNumberFormat="1" applyFont="1" applyFill="1" applyBorder="1" applyAlignment="1">
      <alignment horizontal="center" vertical="center" wrapText="1"/>
    </xf>
    <xf numFmtId="49" fontId="10" fillId="4" borderId="9" xfId="0" applyNumberFormat="1" applyFont="1" applyFill="1" applyBorder="1" applyAlignment="1">
      <alignment horizontal="center" vertical="center" wrapText="1"/>
    </xf>
    <xf numFmtId="0" fontId="10" fillId="4" borderId="9" xfId="0" applyFont="1" applyFill="1" applyBorder="1" applyAlignment="1">
      <alignment horizontal="left" vertical="center" wrapText="1"/>
    </xf>
    <xf numFmtId="0" fontId="11" fillId="4" borderId="6" xfId="0" applyFont="1" applyFill="1" applyBorder="1" applyAlignment="1">
      <alignment horizontal="left" vertical="center" wrapText="1"/>
    </xf>
    <xf numFmtId="49" fontId="10" fillId="4" borderId="6" xfId="0" applyNumberFormat="1" applyFont="1" applyFill="1" applyBorder="1" applyAlignment="1">
      <alignment horizontal="center" vertical="center" wrapText="1"/>
    </xf>
    <xf numFmtId="49" fontId="13" fillId="3" borderId="8" xfId="0" applyNumberFormat="1" applyFont="1" applyFill="1" applyBorder="1" applyAlignment="1">
      <alignment horizontal="left" vertical="center" wrapText="1"/>
    </xf>
    <xf numFmtId="168" fontId="5" fillId="3" borderId="8" xfId="2" applyNumberFormat="1" applyFont="1" applyFill="1" applyBorder="1" applyAlignment="1">
      <alignment horizontal="center" vertical="center" wrapText="1"/>
    </xf>
    <xf numFmtId="167" fontId="13" fillId="3" borderId="8" xfId="0" applyNumberFormat="1" applyFont="1" applyFill="1" applyBorder="1" applyAlignment="1">
      <alignment horizontal="center" vertical="center" wrapText="1"/>
    </xf>
    <xf numFmtId="49" fontId="12" fillId="3" borderId="8" xfId="0" applyNumberFormat="1" applyFont="1" applyFill="1" applyBorder="1" applyAlignment="1">
      <alignment horizontal="left" vertical="center" wrapText="1"/>
    </xf>
    <xf numFmtId="49" fontId="20" fillId="3" borderId="8" xfId="0" applyNumberFormat="1" applyFont="1" applyFill="1" applyBorder="1" applyAlignment="1">
      <alignment horizontal="left" vertical="center" wrapText="1" indent="1"/>
    </xf>
    <xf numFmtId="49" fontId="16" fillId="3" borderId="8" xfId="0" applyNumberFormat="1" applyFont="1" applyFill="1" applyBorder="1" applyAlignment="1">
      <alignment horizontal="left" vertical="center" wrapText="1"/>
    </xf>
    <xf numFmtId="0" fontId="14" fillId="3" borderId="8" xfId="0" applyFont="1" applyFill="1" applyBorder="1" applyAlignment="1">
      <alignment horizontal="left" vertical="center" wrapText="1"/>
    </xf>
    <xf numFmtId="0" fontId="25" fillId="3" borderId="8" xfId="0" applyFont="1" applyFill="1" applyBorder="1" applyAlignment="1">
      <alignment horizontal="left" vertical="center" wrapText="1"/>
    </xf>
    <xf numFmtId="0" fontId="14" fillId="3" borderId="6" xfId="0" applyFont="1" applyFill="1" applyBorder="1" applyAlignment="1">
      <alignment vertical="center" wrapText="1"/>
    </xf>
    <xf numFmtId="49" fontId="13" fillId="3" borderId="5" xfId="0" applyNumberFormat="1" applyFont="1" applyFill="1" applyBorder="1" applyAlignment="1">
      <alignment horizontal="left" vertical="center" wrapText="1"/>
    </xf>
    <xf numFmtId="0" fontId="13" fillId="3" borderId="8" xfId="2" applyNumberFormat="1" applyFont="1" applyFill="1" applyBorder="1" applyAlignment="1">
      <alignment horizontal="center" vertical="center" wrapText="1"/>
    </xf>
    <xf numFmtId="9" fontId="13" fillId="3" borderId="10" xfId="2" applyFont="1" applyFill="1" applyBorder="1" applyAlignment="1">
      <alignment horizontal="center" vertical="center" wrapText="1"/>
    </xf>
    <xf numFmtId="169" fontId="13" fillId="3" borderId="8" xfId="2" applyNumberFormat="1" applyFont="1" applyFill="1" applyBorder="1" applyAlignment="1">
      <alignment horizontal="center" vertical="center" wrapText="1"/>
    </xf>
    <xf numFmtId="9" fontId="13" fillId="0" borderId="0" xfId="2" applyFont="1" applyFill="1" applyBorder="1" applyAlignment="1">
      <alignment horizontal="center" vertical="center" wrapText="1"/>
    </xf>
    <xf numFmtId="167" fontId="13" fillId="0" borderId="0" xfId="0" applyNumberFormat="1" applyFont="1" applyAlignment="1">
      <alignment horizontal="center" vertical="center" wrapText="1"/>
    </xf>
    <xf numFmtId="49" fontId="12" fillId="3" borderId="0" xfId="0" applyNumberFormat="1" applyFont="1" applyFill="1" applyAlignment="1">
      <alignment horizontal="left" vertical="center" wrapText="1"/>
    </xf>
    <xf numFmtId="164" fontId="7" fillId="0" borderId="0" xfId="1" applyFont="1" applyBorder="1" applyAlignment="1">
      <alignment horizontal="left" vertical="center" wrapText="1"/>
    </xf>
    <xf numFmtId="0" fontId="14" fillId="5" borderId="1" xfId="0" applyFont="1" applyFill="1" applyBorder="1" applyAlignment="1">
      <alignment horizontal="left" vertical="center" wrapText="1"/>
    </xf>
    <xf numFmtId="49" fontId="10" fillId="6" borderId="6" xfId="0" applyNumberFormat="1" applyFont="1" applyFill="1" applyBorder="1" applyAlignment="1">
      <alignment horizontal="center" vertical="center" wrapText="1"/>
    </xf>
    <xf numFmtId="167" fontId="13" fillId="6" borderId="8" xfId="0" applyNumberFormat="1" applyFont="1" applyFill="1" applyBorder="1" applyAlignment="1">
      <alignment horizontal="center" vertical="center" wrapText="1"/>
    </xf>
    <xf numFmtId="37" fontId="13" fillId="6" borderId="8" xfId="6" applyNumberFormat="1" applyFont="1" applyFill="1" applyBorder="1" applyAlignment="1">
      <alignment horizontal="center" vertical="center" wrapText="1"/>
    </xf>
    <xf numFmtId="37" fontId="13" fillId="6" borderId="11" xfId="6" applyNumberFormat="1" applyFont="1" applyFill="1" applyBorder="1" applyAlignment="1">
      <alignment horizontal="center" vertical="center" wrapText="1"/>
    </xf>
    <xf numFmtId="0" fontId="5" fillId="0" borderId="0" xfId="0" applyFont="1" applyAlignment="1">
      <alignment vertical="center"/>
    </xf>
    <xf numFmtId="49" fontId="10" fillId="6" borderId="8" xfId="0" applyNumberFormat="1" applyFont="1" applyFill="1" applyBorder="1" applyAlignment="1">
      <alignment horizontal="center" vertical="center" wrapText="1"/>
    </xf>
    <xf numFmtId="0" fontId="5" fillId="0" borderId="12" xfId="0" applyFont="1" applyBorder="1" applyAlignment="1">
      <alignment horizontal="center" vertical="center" wrapText="1"/>
    </xf>
    <xf numFmtId="0" fontId="13" fillId="0" borderId="12" xfId="0" applyFont="1" applyBorder="1" applyAlignment="1">
      <alignment horizontal="center" vertical="center" wrapText="1"/>
    </xf>
    <xf numFmtId="165" fontId="5" fillId="0" borderId="5" xfId="6" applyNumberFormat="1" applyFont="1" applyFill="1" applyBorder="1" applyAlignment="1">
      <alignment horizontal="center" vertical="center" wrapText="1"/>
    </xf>
    <xf numFmtId="165" fontId="5" fillId="0" borderId="10" xfId="2" applyNumberFormat="1" applyFont="1" applyFill="1" applyBorder="1" applyAlignment="1">
      <alignment horizontal="center" vertical="center" wrapText="1"/>
    </xf>
    <xf numFmtId="49" fontId="19" fillId="0" borderId="8" xfId="0" applyNumberFormat="1" applyFont="1" applyBorder="1" applyAlignment="1">
      <alignment horizontal="left" vertical="center" wrapText="1" indent="2"/>
    </xf>
    <xf numFmtId="0" fontId="14" fillId="0" borderId="6" xfId="0" applyFont="1" applyBorder="1" applyAlignment="1">
      <alignment vertical="center" wrapText="1"/>
    </xf>
    <xf numFmtId="49" fontId="12" fillId="0" borderId="5" xfId="0" applyNumberFormat="1" applyFont="1" applyBorder="1" applyAlignment="1">
      <alignment horizontal="left" vertical="center" wrapText="1"/>
    </xf>
    <xf numFmtId="165" fontId="5" fillId="0" borderId="8" xfId="2" applyNumberFormat="1" applyFont="1" applyFill="1" applyBorder="1" applyAlignment="1">
      <alignment horizontal="center" vertical="center" wrapText="1"/>
    </xf>
    <xf numFmtId="4" fontId="5" fillId="0" borderId="0" xfId="0" applyNumberFormat="1" applyFont="1" applyAlignment="1">
      <alignment horizontal="center" vertical="center" wrapText="1"/>
    </xf>
    <xf numFmtId="168" fontId="5" fillId="3" borderId="0" xfId="0" applyNumberFormat="1" applyFont="1" applyFill="1" applyAlignment="1">
      <alignment horizontal="center" vertical="center" wrapText="1"/>
    </xf>
    <xf numFmtId="164" fontId="5" fillId="0" borderId="0" xfId="1" applyFont="1" applyAlignment="1">
      <alignment horizontal="center" vertical="center" wrapText="1"/>
    </xf>
    <xf numFmtId="173" fontId="5" fillId="3" borderId="0" xfId="0" applyNumberFormat="1" applyFont="1" applyFill="1" applyAlignment="1">
      <alignment horizontal="center" vertical="center" wrapText="1"/>
    </xf>
    <xf numFmtId="3" fontId="5" fillId="3" borderId="0" xfId="0" applyNumberFormat="1" applyFont="1" applyFill="1" applyAlignment="1">
      <alignment vertical="center"/>
    </xf>
    <xf numFmtId="0" fontId="5" fillId="3" borderId="0" xfId="0" applyFont="1" applyFill="1" applyAlignment="1">
      <alignment vertical="center"/>
    </xf>
    <xf numFmtId="168" fontId="5" fillId="3" borderId="0" xfId="0" applyNumberFormat="1" applyFont="1" applyFill="1" applyAlignment="1">
      <alignment vertical="center"/>
    </xf>
    <xf numFmtId="0" fontId="28" fillId="0" borderId="0" xfId="0" applyFont="1" applyAlignment="1">
      <alignment horizontal="center" vertical="center" wrapText="1"/>
    </xf>
    <xf numFmtId="165" fontId="5" fillId="0" borderId="7" xfId="0" applyNumberFormat="1" applyFont="1" applyBorder="1" applyAlignment="1">
      <alignment horizontal="center" vertical="center" wrapText="1"/>
    </xf>
    <xf numFmtId="165" fontId="5" fillId="0" borderId="8" xfId="0" applyNumberFormat="1" applyFont="1" applyBorder="1" applyAlignment="1">
      <alignment horizontal="center" vertical="center" wrapText="1"/>
    </xf>
    <xf numFmtId="0" fontId="5" fillId="0" borderId="0" xfId="0" applyFont="1" applyAlignment="1">
      <alignment horizontal="center" vertical="center"/>
    </xf>
    <xf numFmtId="168" fontId="5" fillId="0" borderId="0" xfId="2" applyNumberFormat="1" applyFont="1" applyFill="1" applyAlignment="1">
      <alignment horizontal="center" vertical="center" wrapText="1"/>
    </xf>
    <xf numFmtId="164" fontId="7" fillId="0" borderId="10" xfId="1" applyFont="1" applyFill="1" applyBorder="1" applyAlignment="1">
      <alignment horizontal="left" vertical="center" wrapText="1"/>
    </xf>
    <xf numFmtId="49" fontId="14" fillId="0" borderId="4" xfId="0" applyNumberFormat="1" applyFont="1" applyBorder="1" applyAlignment="1">
      <alignment horizontal="left" vertical="center" wrapText="1"/>
    </xf>
    <xf numFmtId="49" fontId="10" fillId="4" borderId="1" xfId="0" applyNumberFormat="1" applyFont="1" applyFill="1" applyBorder="1" applyAlignment="1" applyProtection="1">
      <alignment horizontal="center" vertical="center" wrapText="1"/>
      <protection locked="0"/>
    </xf>
    <xf numFmtId="165" fontId="5" fillId="0" borderId="8" xfId="6" applyNumberFormat="1" applyFont="1" applyFill="1" applyBorder="1" applyAlignment="1" applyProtection="1">
      <alignment horizontal="center" vertical="center" wrapText="1"/>
      <protection locked="0"/>
    </xf>
    <xf numFmtId="168" fontId="13" fillId="0" borderId="8" xfId="2" applyNumberFormat="1" applyFont="1" applyFill="1" applyBorder="1" applyAlignment="1" applyProtection="1">
      <alignment horizontal="center" vertical="center" wrapText="1"/>
      <protection locked="0"/>
    </xf>
    <xf numFmtId="168" fontId="5" fillId="0" borderId="8" xfId="2" applyNumberFormat="1" applyFont="1" applyFill="1" applyBorder="1" applyAlignment="1" applyProtection="1">
      <alignment horizontal="center" vertical="center" wrapText="1"/>
      <protection locked="0"/>
    </xf>
    <xf numFmtId="171" fontId="13" fillId="0" borderId="8" xfId="6" applyNumberFormat="1" applyFont="1" applyFill="1" applyBorder="1" applyAlignment="1" applyProtection="1">
      <alignment horizontal="center" vertical="center" wrapText="1"/>
      <protection locked="0"/>
    </xf>
    <xf numFmtId="165" fontId="5" fillId="0" borderId="0" xfId="0" applyNumberFormat="1" applyFont="1" applyAlignment="1" applyProtection="1">
      <alignment horizontal="center" vertical="center" wrapText="1"/>
      <protection locked="0"/>
    </xf>
    <xf numFmtId="9" fontId="13" fillId="0" borderId="8" xfId="2" applyFont="1" applyFill="1" applyBorder="1" applyAlignment="1" applyProtection="1">
      <alignment horizontal="center" vertical="center" wrapText="1"/>
      <protection locked="0"/>
    </xf>
    <xf numFmtId="0" fontId="13" fillId="5" borderId="8" xfId="0" applyFont="1" applyFill="1" applyBorder="1" applyAlignment="1" applyProtection="1">
      <alignment horizontal="center" vertical="center" wrapText="1"/>
      <protection locked="0"/>
    </xf>
    <xf numFmtId="0" fontId="13" fillId="0" borderId="0" xfId="0" applyFont="1" applyAlignment="1" applyProtection="1">
      <alignment horizontal="center" vertical="center" wrapText="1"/>
      <protection locked="0"/>
    </xf>
    <xf numFmtId="165" fontId="13" fillId="0" borderId="8" xfId="6" applyNumberFormat="1" applyFont="1" applyFill="1" applyBorder="1" applyAlignment="1" applyProtection="1">
      <alignment horizontal="center" vertical="center" wrapText="1"/>
      <protection locked="0"/>
    </xf>
    <xf numFmtId="169" fontId="13" fillId="5" borderId="8" xfId="0" applyNumberFormat="1" applyFont="1" applyFill="1" applyBorder="1" applyAlignment="1" applyProtection="1">
      <alignment horizontal="center" vertical="center" wrapText="1"/>
      <protection locked="0"/>
    </xf>
    <xf numFmtId="37" fontId="13" fillId="0" borderId="0" xfId="0" applyNumberFormat="1" applyFont="1" applyAlignment="1" applyProtection="1">
      <alignment horizontal="center" vertical="center" wrapText="1"/>
      <protection locked="0"/>
    </xf>
    <xf numFmtId="165" fontId="22" fillId="0" borderId="8" xfId="6" applyNumberFormat="1" applyFont="1" applyFill="1" applyBorder="1" applyAlignment="1" applyProtection="1">
      <alignment horizontal="center" vertical="center" wrapText="1"/>
      <protection locked="0"/>
    </xf>
    <xf numFmtId="165" fontId="13" fillId="0" borderId="5" xfId="6" applyNumberFormat="1" applyFont="1" applyFill="1" applyBorder="1" applyAlignment="1" applyProtection="1">
      <alignment horizontal="center" vertical="center" wrapText="1"/>
      <protection locked="0"/>
    </xf>
    <xf numFmtId="2" fontId="13" fillId="0" borderId="0" xfId="0" applyNumberFormat="1" applyFont="1" applyAlignment="1" applyProtection="1">
      <alignment horizontal="center" vertical="center" wrapText="1"/>
      <protection locked="0"/>
    </xf>
    <xf numFmtId="166" fontId="13" fillId="5" borderId="5" xfId="1" applyNumberFormat="1" applyFont="1" applyFill="1" applyBorder="1" applyAlignment="1" applyProtection="1">
      <alignment horizontal="center" vertical="center" wrapText="1"/>
      <protection locked="0"/>
    </xf>
    <xf numFmtId="3" fontId="13" fillId="0" borderId="8" xfId="1" applyNumberFormat="1" applyFont="1" applyFill="1" applyBorder="1" applyAlignment="1" applyProtection="1">
      <alignment horizontal="center" vertical="center" wrapText="1"/>
      <protection locked="0"/>
    </xf>
    <xf numFmtId="169" fontId="13" fillId="0" borderId="8" xfId="2" applyNumberFormat="1" applyFont="1" applyFill="1" applyBorder="1" applyAlignment="1" applyProtection="1">
      <alignment horizontal="center" vertical="center" wrapText="1"/>
      <protection locked="0"/>
    </xf>
    <xf numFmtId="169" fontId="13" fillId="0" borderId="8" xfId="1" applyNumberFormat="1" applyFont="1" applyFill="1" applyBorder="1" applyAlignment="1" applyProtection="1">
      <alignment horizontal="center" vertical="center" wrapText="1"/>
      <protection locked="0"/>
    </xf>
    <xf numFmtId="37" fontId="13" fillId="0" borderId="8" xfId="6" applyNumberFormat="1" applyFont="1" applyFill="1" applyBorder="1" applyAlignment="1" applyProtection="1">
      <alignment horizontal="center" vertical="center" wrapText="1"/>
      <protection locked="0"/>
    </xf>
    <xf numFmtId="9" fontId="13" fillId="0" borderId="8" xfId="2" applyFont="1" applyBorder="1" applyAlignment="1" applyProtection="1">
      <alignment horizontal="center" vertical="center" wrapText="1"/>
      <protection locked="0"/>
    </xf>
    <xf numFmtId="49" fontId="16" fillId="0" borderId="8" xfId="0" applyNumberFormat="1" applyFont="1" applyBorder="1" applyAlignment="1">
      <alignment horizontal="left" vertical="center" wrapText="1"/>
    </xf>
    <xf numFmtId="170" fontId="5" fillId="0" borderId="6" xfId="7" applyNumberFormat="1" applyFont="1" applyFill="1" applyBorder="1" applyAlignment="1" applyProtection="1">
      <alignment horizontal="center" vertical="center"/>
      <protection locked="0"/>
    </xf>
    <xf numFmtId="3" fontId="13" fillId="0" borderId="8" xfId="0" applyNumberFormat="1" applyFont="1" applyBorder="1" applyAlignment="1" applyProtection="1">
      <alignment horizontal="center" vertical="center" wrapText="1"/>
      <protection locked="0"/>
    </xf>
    <xf numFmtId="168" fontId="13" fillId="0" borderId="5" xfId="2" applyNumberFormat="1" applyFont="1" applyFill="1" applyBorder="1" applyAlignment="1" applyProtection="1">
      <alignment horizontal="center" vertical="center" wrapText="1"/>
      <protection locked="0"/>
    </xf>
    <xf numFmtId="167" fontId="13" fillId="0" borderId="8" xfId="0" applyNumberFormat="1" applyFont="1" applyBorder="1" applyAlignment="1" applyProtection="1">
      <alignment horizontal="center" vertical="center" wrapText="1"/>
      <protection locked="0"/>
    </xf>
    <xf numFmtId="169" fontId="13" fillId="0" borderId="8" xfId="0" applyNumberFormat="1" applyFont="1" applyBorder="1" applyAlignment="1" applyProtection="1">
      <alignment horizontal="center" vertical="center" wrapText="1"/>
      <protection locked="0"/>
    </xf>
    <xf numFmtId="175" fontId="13" fillId="0" borderId="8" xfId="2" applyNumberFormat="1" applyFont="1" applyFill="1" applyBorder="1" applyAlignment="1" applyProtection="1">
      <alignment horizontal="center" vertical="center" wrapText="1"/>
      <protection locked="0"/>
    </xf>
    <xf numFmtId="9" fontId="13" fillId="0" borderId="8" xfId="0" applyNumberFormat="1" applyFont="1" applyBorder="1" applyAlignment="1" applyProtection="1">
      <alignment horizontal="center" vertical="center" wrapText="1"/>
      <protection locked="0"/>
    </xf>
    <xf numFmtId="0" fontId="5" fillId="0" borderId="0" xfId="0" applyFont="1" applyAlignment="1">
      <alignment horizontal="left" vertical="top" wrapText="1"/>
    </xf>
    <xf numFmtId="0" fontId="14" fillId="5" borderId="6" xfId="0" applyFont="1" applyFill="1" applyBorder="1" applyAlignment="1">
      <alignment horizontal="left" vertical="center" wrapText="1"/>
    </xf>
    <xf numFmtId="0" fontId="14" fillId="5" borderId="2" xfId="0" applyFont="1" applyFill="1" applyBorder="1" applyAlignment="1">
      <alignment horizontal="left" vertical="center" wrapText="1"/>
    </xf>
    <xf numFmtId="0" fontId="5" fillId="0" borderId="0" xfId="0" applyFont="1" applyAlignment="1">
      <alignment horizontal="center" vertical="center" wrapText="1"/>
    </xf>
    <xf numFmtId="0" fontId="14" fillId="5" borderId="6" xfId="0" applyFont="1" applyFill="1" applyBorder="1" applyAlignment="1">
      <alignment horizontal="center" vertical="center" wrapText="1"/>
    </xf>
    <xf numFmtId="0" fontId="14" fillId="5" borderId="7" xfId="0" applyFont="1" applyFill="1" applyBorder="1" applyAlignment="1">
      <alignment horizontal="center" vertical="center" wrapText="1"/>
    </xf>
    <xf numFmtId="0" fontId="5" fillId="0" borderId="12" xfId="0" applyFont="1" applyBorder="1" applyAlignment="1">
      <alignment horizontal="left" vertical="center" wrapText="1"/>
    </xf>
    <xf numFmtId="0" fontId="5" fillId="0" borderId="10" xfId="0" applyFont="1" applyBorder="1" applyAlignment="1">
      <alignment horizontal="left" vertical="center" wrapText="1"/>
    </xf>
  </cellXfs>
  <cellStyles count="11">
    <cellStyle name="Comma" xfId="1" builtinId="3"/>
    <cellStyle name="Comma 2" xfId="4" xr:uid="{B3E71129-BF2A-4126-9F4E-1EE35D34E316}"/>
    <cellStyle name="Comma 3" xfId="8" xr:uid="{40AAE753-FCA3-4773-8940-4ACA9E01EA86}"/>
    <cellStyle name="Hyperlink" xfId="6" builtinId="8"/>
    <cellStyle name="Hyperlink 2" xfId="7" xr:uid="{42E9354D-BE1A-40F0-AD00-E655E675E464}"/>
    <cellStyle name="Normal" xfId="0" builtinId="0"/>
    <cellStyle name="Normal 2" xfId="3" xr:uid="{2A3DD926-8F87-4768-977D-C220F9624CDA}"/>
    <cellStyle name="Normal 3" xfId="9" xr:uid="{5EC83320-49FD-433E-8B41-7A7AE3ED0EF8}"/>
    <cellStyle name="Percent" xfId="2" builtinId="5"/>
    <cellStyle name="Percent 2" xfId="5" xr:uid="{0403F13E-4B38-488F-9229-51BB75E7CAE1}"/>
    <cellStyle name="wd_Bold Character" xfId="10" xr:uid="{41BC9471-1559-4890-9EA7-FC2032EEDDD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CCCCC"/>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333333"/>
      <rgbColor rgb="00003366"/>
      <rgbColor rgb="00339966"/>
      <rgbColor rgb="00003300"/>
      <rgbColor rgb="00333300"/>
      <rgbColor rgb="00993300"/>
      <rgbColor rgb="00993366"/>
      <rgbColor rgb="00333399"/>
      <rgbColor rgb="00333333"/>
    </indexedColors>
    <mruColors>
      <color rgb="FFF3A7A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oneCell">
    <xdr:from>
      <xdr:col>30</xdr:col>
      <xdr:colOff>0</xdr:colOff>
      <xdr:row>8</xdr:row>
      <xdr:rowOff>0</xdr:rowOff>
    </xdr:from>
    <xdr:to>
      <xdr:col>30</xdr:col>
      <xdr:colOff>284810</xdr:colOff>
      <xdr:row>8</xdr:row>
      <xdr:rowOff>304800</xdr:rowOff>
    </xdr:to>
    <xdr:sp macro="" textlink="">
      <xdr:nvSpPr>
        <xdr:cNvPr id="1025" name="AutoShape 1">
          <a:extLst>
            <a:ext uri="{FF2B5EF4-FFF2-40B4-BE49-F238E27FC236}">
              <a16:creationId xmlns:a16="http://schemas.microsoft.com/office/drawing/2014/main" id="{67B1400A-10F2-AC75-E63E-A7DBA8AF8F4D}"/>
            </a:ext>
          </a:extLst>
        </xdr:cNvPr>
        <xdr:cNvSpPr>
          <a:spLocks noChangeAspect="1" noChangeArrowheads="1"/>
        </xdr:cNvSpPr>
      </xdr:nvSpPr>
      <xdr:spPr bwMode="auto">
        <a:xfrm>
          <a:off x="27012900" y="4105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Theme">
  <a:themeElements>
    <a:clrScheme name="Worley New">
      <a:dk1>
        <a:srgbClr val="000000"/>
      </a:dk1>
      <a:lt1>
        <a:srgbClr val="FFFFFF"/>
      </a:lt1>
      <a:dk2>
        <a:srgbClr val="003645"/>
      </a:dk2>
      <a:lt2>
        <a:srgbClr val="FAF8EF"/>
      </a:lt2>
      <a:accent1>
        <a:srgbClr val="FA3A4F"/>
      </a:accent1>
      <a:accent2>
        <a:srgbClr val="29C8C1"/>
      </a:accent2>
      <a:accent3>
        <a:srgbClr val="81D10B"/>
      </a:accent3>
      <a:accent4>
        <a:srgbClr val="335E6A"/>
      </a:accent4>
      <a:accent5>
        <a:srgbClr val="66868F"/>
      </a:accent5>
      <a:accent6>
        <a:srgbClr val="9DADBA"/>
      </a:accent6>
      <a:hlink>
        <a:srgbClr val="FA3A4F"/>
      </a:hlink>
      <a:folHlink>
        <a:srgbClr val="FA3A4F"/>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sheetPr>
  <dimension ref="A1:AD162"/>
  <sheetViews>
    <sheetView showGridLines="0" tabSelected="1" zoomScale="40" zoomScaleNormal="40" zoomScaleSheetLayoutView="70" zoomScalePageLayoutView="55" workbookViewId="0">
      <pane xSplit="3" ySplit="5" topLeftCell="F6" activePane="bottomRight" state="frozen"/>
      <selection pane="topRight" activeCell="D1" sqref="D1"/>
      <selection pane="bottomLeft" activeCell="A6" sqref="A6"/>
      <selection pane="bottomRight" activeCell="AD152" sqref="AD152"/>
    </sheetView>
  </sheetViews>
  <sheetFormatPr defaultColWidth="9.44140625" defaultRowHeight="13.8" outlineLevelRow="1" outlineLevelCol="1" x14ac:dyDescent="0.25"/>
  <cols>
    <col min="1" max="1" width="1.5546875" style="23" customWidth="1"/>
    <col min="2" max="2" width="72.109375" style="2" customWidth="1"/>
    <col min="3" max="3" width="83.88671875" style="3" customWidth="1"/>
    <col min="4" max="5" width="16.44140625" style="1" hidden="1" customWidth="1" outlineLevel="1"/>
    <col min="6" max="6" width="18.44140625" style="1" customWidth="1" collapsed="1"/>
    <col min="7" max="8" width="18.44140625" style="1" hidden="1" customWidth="1" outlineLevel="1"/>
    <col min="9" max="9" width="18.44140625" style="1" customWidth="1" collapsed="1"/>
    <col min="10" max="11" width="18.44140625" style="1" hidden="1" customWidth="1" outlineLevel="1"/>
    <col min="12" max="12" width="18.44140625" style="1" customWidth="1" collapsed="1"/>
    <col min="13" max="14" width="18.44140625" style="1" hidden="1" customWidth="1" outlineLevel="1"/>
    <col min="15" max="15" width="18.44140625" style="1" customWidth="1" collapsed="1"/>
    <col min="16" max="16" width="18.44140625" style="1" customWidth="1"/>
    <col min="17" max="18" width="18.44140625" style="1" hidden="1" customWidth="1" outlineLevel="1"/>
    <col min="19" max="19" width="18.44140625" style="1" customWidth="1" collapsed="1"/>
    <col min="20" max="21" width="18.44140625" style="1" hidden="1" customWidth="1" outlineLevel="1"/>
    <col min="22" max="22" width="18.44140625" style="1" customWidth="1" collapsed="1"/>
    <col min="23" max="23" width="18.44140625" style="1" customWidth="1"/>
    <col min="24" max="25" width="18.33203125" style="1" hidden="1" customWidth="1" outlineLevel="1"/>
    <col min="26" max="26" width="18.33203125" style="1" customWidth="1" collapsed="1"/>
    <col min="27" max="28" width="18.33203125" style="1" hidden="1" customWidth="1" outlineLevel="1"/>
    <col min="29" max="29" width="18.33203125" style="1" customWidth="1" collapsed="1"/>
    <col min="30" max="30" width="18.33203125" style="1" customWidth="1"/>
    <col min="31" max="16384" width="9.44140625" style="1"/>
  </cols>
  <sheetData>
    <row r="1" spans="1:30" ht="188.4" customHeight="1" x14ac:dyDescent="0.25">
      <c r="A1" s="227"/>
      <c r="B1" s="230" t="s">
        <v>0</v>
      </c>
      <c r="C1" s="230"/>
      <c r="D1" s="230"/>
      <c r="E1" s="230"/>
      <c r="F1" s="230"/>
      <c r="G1" s="230"/>
      <c r="H1" s="230"/>
      <c r="I1" s="230"/>
      <c r="J1" s="230"/>
      <c r="K1" s="230"/>
      <c r="L1" s="230"/>
      <c r="M1" s="231"/>
      <c r="N1" s="184"/>
      <c r="O1" s="171"/>
      <c r="P1" s="185"/>
      <c r="Q1" s="171"/>
      <c r="R1" s="171"/>
      <c r="S1" s="186"/>
      <c r="T1" s="171"/>
      <c r="U1" s="171"/>
      <c r="V1" s="187"/>
      <c r="AA1" s="183"/>
      <c r="AB1" s="108"/>
      <c r="AC1" s="108"/>
      <c r="AD1" s="108"/>
    </row>
    <row r="2" spans="1:30" ht="17.25" customHeight="1" x14ac:dyDescent="0.25">
      <c r="A2" s="227"/>
      <c r="F2" s="97"/>
      <c r="G2" s="182"/>
      <c r="H2" s="182"/>
      <c r="I2" s="182"/>
      <c r="J2" s="97"/>
      <c r="K2" s="97"/>
      <c r="L2" s="182"/>
      <c r="M2" s="108"/>
      <c r="O2" s="108"/>
      <c r="P2" s="181"/>
      <c r="S2" s="4"/>
      <c r="T2" s="4"/>
      <c r="Y2" s="191"/>
      <c r="AB2" s="188"/>
      <c r="AC2" s="188" t="s">
        <v>1</v>
      </c>
      <c r="AD2" s="188"/>
    </row>
    <row r="3" spans="1:30" ht="22.35" customHeight="1" x14ac:dyDescent="0.25">
      <c r="A3" s="227"/>
      <c r="B3" s="5" t="s">
        <v>2</v>
      </c>
      <c r="F3" s="4"/>
      <c r="I3" s="4"/>
      <c r="J3" s="4"/>
      <c r="K3" s="4"/>
      <c r="L3" s="4"/>
      <c r="M3" s="4"/>
      <c r="N3" s="4"/>
      <c r="O3" s="4"/>
      <c r="P3" s="4"/>
      <c r="Q3" s="4"/>
      <c r="R3" s="4"/>
      <c r="S3" s="4"/>
      <c r="T3" s="4"/>
      <c r="U3" s="4"/>
      <c r="V3" s="4"/>
      <c r="W3" s="4"/>
      <c r="X3" s="192"/>
      <c r="Y3" s="192"/>
      <c r="Z3" s="4"/>
      <c r="AA3" s="4"/>
      <c r="AB3" s="4"/>
      <c r="AC3" s="4"/>
      <c r="AD3" s="4"/>
    </row>
    <row r="4" spans="1:30" ht="15" customHeight="1" x14ac:dyDescent="0.25">
      <c r="A4" s="1"/>
      <c r="B4" s="6"/>
      <c r="C4" s="2"/>
      <c r="I4" s="4"/>
      <c r="L4" s="4"/>
      <c r="M4" s="4"/>
      <c r="N4" s="4"/>
      <c r="O4" s="4"/>
      <c r="P4" s="4"/>
      <c r="Q4" s="4"/>
      <c r="R4" s="4"/>
      <c r="S4" s="4"/>
      <c r="T4" s="4"/>
      <c r="U4" s="4"/>
      <c r="V4" s="4"/>
      <c r="W4" s="4"/>
      <c r="X4" s="192"/>
      <c r="Y4" s="192"/>
      <c r="Z4" s="4"/>
      <c r="AA4" s="4"/>
      <c r="AB4" s="4"/>
      <c r="AC4" s="4"/>
      <c r="AD4" s="183"/>
    </row>
    <row r="5" spans="1:30" x14ac:dyDescent="0.25">
      <c r="A5" s="103"/>
      <c r="B5" s="104" t="s">
        <v>3</v>
      </c>
      <c r="C5" s="105" t="s">
        <v>4</v>
      </c>
      <c r="D5" s="103" t="s">
        <v>5</v>
      </c>
      <c r="E5" s="103" t="s">
        <v>6</v>
      </c>
      <c r="F5" s="103" t="s">
        <v>7</v>
      </c>
      <c r="G5" s="103" t="s">
        <v>8</v>
      </c>
      <c r="H5" s="103" t="s">
        <v>9</v>
      </c>
      <c r="I5" s="103" t="s">
        <v>10</v>
      </c>
      <c r="J5" s="103" t="s">
        <v>11</v>
      </c>
      <c r="K5" s="103" t="s">
        <v>12</v>
      </c>
      <c r="L5" s="103" t="s">
        <v>13</v>
      </c>
      <c r="M5" s="103" t="s">
        <v>14</v>
      </c>
      <c r="N5" s="103" t="s">
        <v>15</v>
      </c>
      <c r="O5" s="103" t="s">
        <v>16</v>
      </c>
      <c r="Q5" s="7" t="s">
        <v>17</v>
      </c>
      <c r="R5" s="7" t="s">
        <v>18</v>
      </c>
      <c r="S5" s="7" t="s">
        <v>19</v>
      </c>
      <c r="T5" s="7" t="s">
        <v>20</v>
      </c>
      <c r="U5" s="7" t="s">
        <v>21</v>
      </c>
      <c r="V5" s="7" t="s">
        <v>22</v>
      </c>
      <c r="X5" s="7" t="s">
        <v>23</v>
      </c>
      <c r="Y5" s="7" t="s">
        <v>24</v>
      </c>
      <c r="Z5" s="7" t="s">
        <v>25</v>
      </c>
      <c r="AA5" s="7" t="s">
        <v>26</v>
      </c>
      <c r="AB5" s="7" t="s">
        <v>27</v>
      </c>
      <c r="AC5" s="7" t="s">
        <v>28</v>
      </c>
      <c r="AD5" s="195" t="s">
        <v>29</v>
      </c>
    </row>
    <row r="6" spans="1:30" x14ac:dyDescent="0.25">
      <c r="A6" s="8"/>
      <c r="B6" s="98" t="s">
        <v>30</v>
      </c>
      <c r="C6" s="99"/>
      <c r="D6" s="100">
        <v>5998</v>
      </c>
      <c r="E6" s="189">
        <v>5251</v>
      </c>
      <c r="F6" s="100">
        <v>11249</v>
      </c>
      <c r="G6" s="101">
        <v>4498</v>
      </c>
      <c r="H6" s="101">
        <v>4276</v>
      </c>
      <c r="I6" s="101">
        <v>8774</v>
      </c>
      <c r="J6" s="101">
        <v>4368</v>
      </c>
      <c r="K6" s="102">
        <v>4697</v>
      </c>
      <c r="L6" s="101">
        <v>9065</v>
      </c>
      <c r="M6" s="101">
        <v>5202</v>
      </c>
      <c r="N6" s="101">
        <v>5726</v>
      </c>
      <c r="O6" s="101">
        <v>10928</v>
      </c>
      <c r="Q6" s="12">
        <v>3836</v>
      </c>
      <c r="R6" s="12">
        <v>4159</v>
      </c>
      <c r="S6" s="12">
        <v>7995</v>
      </c>
      <c r="T6" s="12">
        <v>4599</v>
      </c>
      <c r="U6" s="12">
        <v>5260</v>
      </c>
      <c r="V6" s="12">
        <v>9859</v>
      </c>
      <c r="X6" s="12">
        <v>5610</v>
      </c>
      <c r="Y6" s="12">
        <v>6006</v>
      </c>
      <c r="Z6" s="12">
        <v>11616</v>
      </c>
      <c r="AA6" s="12">
        <v>5989.0254392927764</v>
      </c>
      <c r="AB6" s="12">
        <v>6061.3012303443793</v>
      </c>
      <c r="AC6" s="12">
        <v>12050.326669637156</v>
      </c>
      <c r="AD6" s="196">
        <v>6312</v>
      </c>
    </row>
    <row r="7" spans="1:30" ht="15.6" x14ac:dyDescent="0.25">
      <c r="A7" s="8"/>
      <c r="B7" s="152" t="s">
        <v>31</v>
      </c>
      <c r="C7" s="10"/>
      <c r="D7" s="11">
        <v>438</v>
      </c>
      <c r="E7" s="11">
        <v>336</v>
      </c>
      <c r="F7" s="11">
        <v>774</v>
      </c>
      <c r="G7" s="11">
        <v>251</v>
      </c>
      <c r="H7" s="11">
        <v>211</v>
      </c>
      <c r="I7" s="11">
        <v>462</v>
      </c>
      <c r="J7" s="11">
        <v>226</v>
      </c>
      <c r="K7" s="11">
        <v>273</v>
      </c>
      <c r="L7" s="11">
        <v>499</v>
      </c>
      <c r="M7" s="46" t="s">
        <v>32</v>
      </c>
      <c r="N7" s="46" t="s">
        <v>33</v>
      </c>
      <c r="O7" s="46" t="s">
        <v>34</v>
      </c>
      <c r="Q7" s="175">
        <v>226</v>
      </c>
      <c r="R7" s="12">
        <v>273</v>
      </c>
      <c r="S7" s="12">
        <v>499</v>
      </c>
      <c r="T7" s="46" t="s">
        <v>32</v>
      </c>
      <c r="U7" s="46" t="s">
        <v>33</v>
      </c>
      <c r="V7" s="46" t="s">
        <v>34</v>
      </c>
      <c r="X7" s="12">
        <v>1009</v>
      </c>
      <c r="Y7" s="12">
        <v>1160</v>
      </c>
      <c r="Z7" s="12">
        <v>2169</v>
      </c>
      <c r="AA7" s="12">
        <v>1515.7396053871389</v>
      </c>
      <c r="AB7" s="12">
        <v>1570</v>
      </c>
      <c r="AC7" s="12">
        <v>3086.3549305648021</v>
      </c>
      <c r="AD7" s="196">
        <v>2044</v>
      </c>
    </row>
    <row r="8" spans="1:30" ht="44.25" customHeight="1" x14ac:dyDescent="0.25">
      <c r="A8" s="8"/>
      <c r="B8" s="152" t="s">
        <v>35</v>
      </c>
      <c r="C8" s="156" t="s">
        <v>36</v>
      </c>
      <c r="D8" s="11">
        <v>5560</v>
      </c>
      <c r="E8" s="11">
        <v>4915</v>
      </c>
      <c r="F8" s="11">
        <v>10475</v>
      </c>
      <c r="G8" s="11">
        <v>4247</v>
      </c>
      <c r="H8" s="11">
        <v>4065</v>
      </c>
      <c r="I8" s="11">
        <v>8312</v>
      </c>
      <c r="J8" s="11">
        <v>4142</v>
      </c>
      <c r="K8" s="11">
        <v>4424</v>
      </c>
      <c r="L8" s="11">
        <v>8566</v>
      </c>
      <c r="M8" s="46" t="s">
        <v>37</v>
      </c>
      <c r="N8" s="46" t="s">
        <v>38</v>
      </c>
      <c r="O8" s="46" t="s">
        <v>39</v>
      </c>
      <c r="Q8" s="12">
        <v>3610</v>
      </c>
      <c r="R8" s="11">
        <v>3886</v>
      </c>
      <c r="S8" s="12">
        <v>7496</v>
      </c>
      <c r="T8" s="46" t="s">
        <v>40</v>
      </c>
      <c r="U8" s="46" t="s">
        <v>41</v>
      </c>
      <c r="V8" s="46" t="s">
        <v>42</v>
      </c>
      <c r="X8" s="12">
        <v>4601</v>
      </c>
      <c r="Y8" s="12">
        <v>4846</v>
      </c>
      <c r="Z8" s="12">
        <v>9447</v>
      </c>
      <c r="AA8" s="12">
        <v>4473.2858339056374</v>
      </c>
      <c r="AB8" s="12">
        <v>4490.6859051667152</v>
      </c>
      <c r="AC8" s="12">
        <v>8963.9717390723526</v>
      </c>
      <c r="AD8" s="196">
        <v>4268</v>
      </c>
    </row>
    <row r="9" spans="1:30" ht="54.75" customHeight="1" x14ac:dyDescent="0.25">
      <c r="A9" s="8"/>
      <c r="B9" s="149" t="s">
        <v>43</v>
      </c>
      <c r="C9" s="15" t="s">
        <v>44</v>
      </c>
      <c r="D9" s="11">
        <v>501</v>
      </c>
      <c r="E9" s="190">
        <v>487</v>
      </c>
      <c r="F9" s="11">
        <v>988</v>
      </c>
      <c r="G9" s="12">
        <v>309</v>
      </c>
      <c r="H9" s="12">
        <v>336</v>
      </c>
      <c r="I9" s="12">
        <v>645</v>
      </c>
      <c r="J9" s="12">
        <v>338</v>
      </c>
      <c r="K9" s="13">
        <v>376</v>
      </c>
      <c r="L9" s="12">
        <v>714</v>
      </c>
      <c r="M9" s="12">
        <v>366</v>
      </c>
      <c r="N9" s="12">
        <v>434</v>
      </c>
      <c r="O9" s="12">
        <v>800</v>
      </c>
      <c r="Q9" s="101">
        <v>320</v>
      </c>
      <c r="R9" s="12">
        <v>363</v>
      </c>
      <c r="S9" s="12">
        <v>683</v>
      </c>
      <c r="T9" s="12">
        <v>352</v>
      </c>
      <c r="U9" s="12">
        <v>419</v>
      </c>
      <c r="V9" s="12">
        <v>771</v>
      </c>
      <c r="X9" s="12">
        <v>435</v>
      </c>
      <c r="Y9" s="12">
        <v>501</v>
      </c>
      <c r="Z9" s="12">
        <v>936</v>
      </c>
      <c r="AA9" s="12">
        <v>468</v>
      </c>
      <c r="AB9" s="12">
        <v>545.38162595988388</v>
      </c>
      <c r="AC9" s="12">
        <v>1013.3816259598839</v>
      </c>
      <c r="AD9" s="196">
        <v>474</v>
      </c>
    </row>
    <row r="10" spans="1:30" ht="45" customHeight="1" x14ac:dyDescent="0.25">
      <c r="A10" s="8"/>
      <c r="B10" s="154" t="s">
        <v>45</v>
      </c>
      <c r="C10" s="15" t="s">
        <v>46</v>
      </c>
      <c r="D10" s="11">
        <v>135</v>
      </c>
      <c r="E10" s="12">
        <v>127</v>
      </c>
      <c r="F10" s="11">
        <v>262</v>
      </c>
      <c r="G10" s="12">
        <v>102</v>
      </c>
      <c r="H10" s="12">
        <v>80</v>
      </c>
      <c r="I10" s="12">
        <v>182</v>
      </c>
      <c r="J10" s="12">
        <v>87</v>
      </c>
      <c r="K10" s="13">
        <v>80</v>
      </c>
      <c r="L10" s="12">
        <v>167</v>
      </c>
      <c r="M10" s="12">
        <v>83</v>
      </c>
      <c r="N10" s="12">
        <v>82</v>
      </c>
      <c r="O10" s="12">
        <v>165</v>
      </c>
      <c r="Q10" s="12">
        <v>87</v>
      </c>
      <c r="R10" s="12">
        <v>80</v>
      </c>
      <c r="S10" s="12">
        <v>167</v>
      </c>
      <c r="T10" s="12">
        <v>83</v>
      </c>
      <c r="U10" s="12">
        <v>82</v>
      </c>
      <c r="V10" s="12">
        <v>165</v>
      </c>
      <c r="X10" s="12">
        <v>90</v>
      </c>
      <c r="Y10" s="12">
        <v>95</v>
      </c>
      <c r="Z10" s="12">
        <v>185</v>
      </c>
      <c r="AA10" s="12">
        <v>92</v>
      </c>
      <c r="AB10" s="12">
        <v>98.300000000000011</v>
      </c>
      <c r="AC10" s="12">
        <v>190.3</v>
      </c>
      <c r="AD10" s="196">
        <v>97</v>
      </c>
    </row>
    <row r="11" spans="1:30" ht="50.4" customHeight="1" x14ac:dyDescent="0.25">
      <c r="A11" s="8"/>
      <c r="B11" s="149" t="s">
        <v>47</v>
      </c>
      <c r="C11" s="16"/>
      <c r="D11" s="11">
        <v>366</v>
      </c>
      <c r="E11" s="12">
        <v>360</v>
      </c>
      <c r="F11" s="11">
        <v>726</v>
      </c>
      <c r="G11" s="12">
        <v>207</v>
      </c>
      <c r="H11" s="12">
        <v>256</v>
      </c>
      <c r="I11" s="12">
        <v>463</v>
      </c>
      <c r="J11" s="12">
        <v>251</v>
      </c>
      <c r="K11" s="13">
        <v>296</v>
      </c>
      <c r="L11" s="12">
        <v>547</v>
      </c>
      <c r="M11" s="12">
        <v>283</v>
      </c>
      <c r="N11" s="12">
        <v>352</v>
      </c>
      <c r="O11" s="12">
        <v>635</v>
      </c>
      <c r="Q11" s="12">
        <v>233</v>
      </c>
      <c r="R11" s="12">
        <v>283</v>
      </c>
      <c r="S11" s="12">
        <v>516</v>
      </c>
      <c r="T11" s="12">
        <v>269</v>
      </c>
      <c r="U11" s="12">
        <v>337</v>
      </c>
      <c r="V11" s="12">
        <v>606</v>
      </c>
      <c r="X11" s="12">
        <v>345</v>
      </c>
      <c r="Y11" s="12">
        <v>406</v>
      </c>
      <c r="Z11" s="12">
        <v>751</v>
      </c>
      <c r="AA11" s="12">
        <v>376</v>
      </c>
      <c r="AB11" s="12">
        <v>447.08162595988392</v>
      </c>
      <c r="AC11" s="12">
        <v>823.08162595988392</v>
      </c>
      <c r="AD11" s="196">
        <v>377</v>
      </c>
    </row>
    <row r="12" spans="1:30" x14ac:dyDescent="0.25">
      <c r="A12" s="8"/>
      <c r="B12" s="154" t="s">
        <v>48</v>
      </c>
      <c r="C12" s="17"/>
      <c r="D12" s="11">
        <v>53</v>
      </c>
      <c r="E12" s="12">
        <v>56</v>
      </c>
      <c r="F12" s="11">
        <v>109</v>
      </c>
      <c r="G12" s="12">
        <v>52</v>
      </c>
      <c r="H12" s="12">
        <v>48</v>
      </c>
      <c r="I12" s="12">
        <v>100</v>
      </c>
      <c r="J12" s="12">
        <v>49</v>
      </c>
      <c r="K12" s="13">
        <v>46</v>
      </c>
      <c r="L12" s="12">
        <v>95</v>
      </c>
      <c r="M12" s="12">
        <v>49</v>
      </c>
      <c r="N12" s="12">
        <v>40</v>
      </c>
      <c r="O12" s="12">
        <v>89</v>
      </c>
      <c r="Q12" s="12">
        <v>45</v>
      </c>
      <c r="R12" s="12">
        <v>42</v>
      </c>
      <c r="S12" s="12">
        <v>87</v>
      </c>
      <c r="T12" s="12">
        <v>45</v>
      </c>
      <c r="U12" s="12">
        <v>40</v>
      </c>
      <c r="V12" s="12">
        <v>85</v>
      </c>
      <c r="X12" s="12">
        <v>42.8</v>
      </c>
      <c r="Y12" s="12">
        <v>42</v>
      </c>
      <c r="Z12" s="12">
        <v>85</v>
      </c>
      <c r="AA12" s="12">
        <v>43</v>
      </c>
      <c r="AB12" s="12">
        <v>43.015944441229095</v>
      </c>
      <c r="AC12" s="12">
        <v>86.015944441229095</v>
      </c>
      <c r="AD12" s="196">
        <v>43</v>
      </c>
    </row>
    <row r="13" spans="1:30" x14ac:dyDescent="0.25">
      <c r="A13" s="8"/>
      <c r="B13" s="152" t="s">
        <v>49</v>
      </c>
      <c r="C13" s="18"/>
      <c r="D13" s="19">
        <v>6.1020340113371124E-2</v>
      </c>
      <c r="E13" s="19">
        <v>6.8558369834317276E-2</v>
      </c>
      <c r="F13" s="20">
        <v>6.4539070139567958E-2</v>
      </c>
      <c r="G13" s="19">
        <v>4.6020453534904401E-2</v>
      </c>
      <c r="H13" s="19">
        <v>5.9869036482694107E-2</v>
      </c>
      <c r="I13" s="19">
        <v>5.2769546387052654E-2</v>
      </c>
      <c r="J13" s="19">
        <v>5.746336996336996E-2</v>
      </c>
      <c r="K13" s="21">
        <v>6.3018948264849911E-2</v>
      </c>
      <c r="L13" s="19">
        <v>6.0341974627688914E-2</v>
      </c>
      <c r="M13" s="19">
        <v>5.4402153018069971E-2</v>
      </c>
      <c r="N13" s="19">
        <v>6.1473978344393991E-2</v>
      </c>
      <c r="O13" s="19">
        <v>5.8107613469985359E-2</v>
      </c>
      <c r="Q13" s="19">
        <v>6.0734617565301879E-2</v>
      </c>
      <c r="R13" s="19">
        <v>6.8052763793814947E-2</v>
      </c>
      <c r="S13" s="19">
        <v>6.4540337711069415E-2</v>
      </c>
      <c r="T13" s="19">
        <v>5.8490976299195474E-2</v>
      </c>
      <c r="U13" s="19">
        <v>6.4068441064638784E-2</v>
      </c>
      <c r="V13" s="19">
        <v>6.1466680190688711E-2</v>
      </c>
      <c r="X13" s="19">
        <v>6.1497326203208559E-2</v>
      </c>
      <c r="Y13" s="19">
        <v>6.7527216026661466E-2</v>
      </c>
      <c r="Z13" s="19">
        <v>6.4615114397619924E-2</v>
      </c>
      <c r="AA13" s="19">
        <v>6.2781499896985005E-2</v>
      </c>
      <c r="AB13" s="19">
        <v>7.3760007788704229E-2</v>
      </c>
      <c r="AC13" s="19">
        <v>6.8303677445838692E-2</v>
      </c>
      <c r="AD13" s="197">
        <v>5.9727503168567807E-2</v>
      </c>
    </row>
    <row r="14" spans="1:30" ht="57.75" customHeight="1" x14ac:dyDescent="0.25">
      <c r="A14" s="8"/>
      <c r="B14" s="152" t="s">
        <v>50</v>
      </c>
      <c r="C14" s="22" t="s">
        <v>51</v>
      </c>
      <c r="D14" s="19">
        <v>6.5827338129496399E-2</v>
      </c>
      <c r="E14" s="19">
        <v>7.3245167853509666E-2</v>
      </c>
      <c r="F14" s="20">
        <v>6.9307875894988061E-2</v>
      </c>
      <c r="G14" s="19">
        <v>4.8740287261596418E-2</v>
      </c>
      <c r="H14" s="19">
        <v>6.2976629766297657E-2</v>
      </c>
      <c r="I14" s="19">
        <v>5.5702598652550527E-2</v>
      </c>
      <c r="J14" s="19">
        <v>6.0598744567841624E-2</v>
      </c>
      <c r="K14" s="21">
        <v>6.6907775768535266E-2</v>
      </c>
      <c r="L14" s="19">
        <v>6.3857109502685028E-2</v>
      </c>
      <c r="M14" s="34" t="s">
        <v>52</v>
      </c>
      <c r="N14" s="34" t="s">
        <v>53</v>
      </c>
      <c r="O14" s="34" t="s">
        <v>54</v>
      </c>
      <c r="Q14" s="19">
        <v>6.4536458557895887E-2</v>
      </c>
      <c r="R14" s="19">
        <v>7.2834187836953584E-2</v>
      </c>
      <c r="S14" s="19">
        <v>6.8836712913553894E-2</v>
      </c>
      <c r="T14" s="34" t="s">
        <v>55</v>
      </c>
      <c r="U14" s="34" t="s">
        <v>56</v>
      </c>
      <c r="V14" s="34" t="s">
        <v>57</v>
      </c>
      <c r="X14" s="19">
        <v>7.4983699195826994E-2</v>
      </c>
      <c r="Y14" s="19">
        <v>8.3689937583900129E-2</v>
      </c>
      <c r="Z14" s="19">
        <v>7.9449838753230986E-2</v>
      </c>
      <c r="AA14" s="19">
        <v>8.405454378749444E-2</v>
      </c>
      <c r="AB14" s="19">
        <v>9.9557536510290881E-2</v>
      </c>
      <c r="AC14" s="19">
        <v>9.1821086669898577E-2</v>
      </c>
      <c r="AD14" s="197">
        <v>8.8331771321462041E-2</v>
      </c>
    </row>
    <row r="15" spans="1:30" ht="25.5" customHeight="1" x14ac:dyDescent="0.25">
      <c r="A15" s="8"/>
      <c r="B15" s="149" t="s">
        <v>58</v>
      </c>
      <c r="C15" s="15" t="s">
        <v>59</v>
      </c>
      <c r="D15" s="11">
        <v>313</v>
      </c>
      <c r="E15" s="12">
        <v>304</v>
      </c>
      <c r="F15" s="11">
        <v>617</v>
      </c>
      <c r="G15" s="12">
        <v>155</v>
      </c>
      <c r="H15" s="12">
        <v>208</v>
      </c>
      <c r="I15" s="12">
        <v>363</v>
      </c>
      <c r="J15" s="12">
        <v>202</v>
      </c>
      <c r="K15" s="13">
        <v>250</v>
      </c>
      <c r="L15" s="12">
        <v>452</v>
      </c>
      <c r="M15" s="12">
        <v>234</v>
      </c>
      <c r="N15" s="12">
        <v>312</v>
      </c>
      <c r="O15" s="12">
        <v>546</v>
      </c>
      <c r="Q15" s="12">
        <v>188</v>
      </c>
      <c r="R15" s="12">
        <v>241</v>
      </c>
      <c r="S15" s="12">
        <v>429</v>
      </c>
      <c r="T15" s="12">
        <v>224</v>
      </c>
      <c r="U15" s="12">
        <v>297</v>
      </c>
      <c r="V15" s="12">
        <v>521</v>
      </c>
      <c r="X15" s="12">
        <v>302.10000000000002</v>
      </c>
      <c r="Y15" s="12">
        <v>364</v>
      </c>
      <c r="Z15" s="12">
        <v>666</v>
      </c>
      <c r="AA15" s="12">
        <v>333</v>
      </c>
      <c r="AB15" s="12">
        <v>404.06568151865486</v>
      </c>
      <c r="AC15" s="12">
        <v>737.06568151865486</v>
      </c>
      <c r="AD15" s="196">
        <v>334</v>
      </c>
    </row>
    <row r="16" spans="1:30" x14ac:dyDescent="0.25">
      <c r="A16" s="8"/>
      <c r="B16" s="154" t="s">
        <v>60</v>
      </c>
      <c r="C16" s="10"/>
      <c r="D16" s="11">
        <v>59</v>
      </c>
      <c r="E16" s="12">
        <v>63</v>
      </c>
      <c r="F16" s="11">
        <v>122</v>
      </c>
      <c r="G16" s="12">
        <v>41</v>
      </c>
      <c r="H16" s="12">
        <v>36</v>
      </c>
      <c r="I16" s="12">
        <v>77</v>
      </c>
      <c r="J16" s="12">
        <v>27</v>
      </c>
      <c r="K16" s="13">
        <v>33</v>
      </c>
      <c r="L16" s="12">
        <v>60</v>
      </c>
      <c r="M16" s="12">
        <v>48</v>
      </c>
      <c r="N16" s="12">
        <v>62</v>
      </c>
      <c r="O16" s="12">
        <v>110</v>
      </c>
      <c r="Q16" s="12">
        <v>26</v>
      </c>
      <c r="R16" s="12">
        <v>32</v>
      </c>
      <c r="S16" s="12">
        <v>58</v>
      </c>
      <c r="T16" s="12">
        <v>49</v>
      </c>
      <c r="U16" s="12">
        <v>61</v>
      </c>
      <c r="V16" s="12">
        <v>110</v>
      </c>
      <c r="X16" s="12">
        <v>57</v>
      </c>
      <c r="Y16" s="12">
        <v>51</v>
      </c>
      <c r="Z16" s="12">
        <v>108</v>
      </c>
      <c r="AA16" s="12">
        <v>43</v>
      </c>
      <c r="AB16" s="12">
        <v>47.919903869034442</v>
      </c>
      <c r="AC16" s="12">
        <v>90.919903869034442</v>
      </c>
      <c r="AD16" s="196">
        <v>52</v>
      </c>
    </row>
    <row r="17" spans="1:30" x14ac:dyDescent="0.25">
      <c r="A17" s="8"/>
      <c r="B17" s="216" t="s">
        <v>251</v>
      </c>
      <c r="C17" s="15" t="s">
        <v>61</v>
      </c>
      <c r="D17" s="11" t="s">
        <v>62</v>
      </c>
      <c r="E17" s="11" t="s">
        <v>62</v>
      </c>
      <c r="F17" s="11" t="s">
        <v>62</v>
      </c>
      <c r="G17" s="11" t="s">
        <v>62</v>
      </c>
      <c r="H17" s="11" t="s">
        <v>62</v>
      </c>
      <c r="I17" s="11" t="s">
        <v>62</v>
      </c>
      <c r="J17" s="11" t="s">
        <v>62</v>
      </c>
      <c r="K17" s="11" t="s">
        <v>62</v>
      </c>
      <c r="L17" s="11" t="s">
        <v>62</v>
      </c>
      <c r="M17" s="11" t="s">
        <v>62</v>
      </c>
      <c r="N17" s="11" t="s">
        <v>62</v>
      </c>
      <c r="O17" s="11" t="s">
        <v>62</v>
      </c>
      <c r="Q17" s="12" t="s">
        <v>62</v>
      </c>
      <c r="R17" s="11" t="s">
        <v>62</v>
      </c>
      <c r="S17" s="11" t="s">
        <v>62</v>
      </c>
      <c r="T17" s="11" t="s">
        <v>62</v>
      </c>
      <c r="U17" s="11" t="s">
        <v>62</v>
      </c>
      <c r="V17" s="11" t="s">
        <v>62</v>
      </c>
      <c r="X17" s="12" t="s">
        <v>62</v>
      </c>
      <c r="Y17" s="11" t="s">
        <v>62</v>
      </c>
      <c r="Z17" s="11" t="s">
        <v>62</v>
      </c>
      <c r="AA17" s="12">
        <f t="shared" ref="AA17" si="0">AA11-AA16</f>
        <v>333</v>
      </c>
      <c r="AB17" s="12">
        <v>399.16172209084948</v>
      </c>
      <c r="AC17" s="12">
        <v>732.16172209084948</v>
      </c>
      <c r="AD17" s="196">
        <v>325</v>
      </c>
    </row>
    <row r="18" spans="1:30" ht="72.599999999999994" customHeight="1" x14ac:dyDescent="0.25">
      <c r="A18" s="8"/>
      <c r="B18" s="149" t="s">
        <v>63</v>
      </c>
      <c r="C18" s="155" t="s">
        <v>64</v>
      </c>
      <c r="D18" s="176">
        <v>80</v>
      </c>
      <c r="E18" s="176">
        <v>88</v>
      </c>
      <c r="F18" s="176">
        <v>168</v>
      </c>
      <c r="G18" s="176">
        <v>49.599999999999994</v>
      </c>
      <c r="H18" s="176">
        <v>60.400000000000006</v>
      </c>
      <c r="I18" s="176">
        <v>110</v>
      </c>
      <c r="J18" s="176">
        <v>73</v>
      </c>
      <c r="K18" s="176">
        <v>80</v>
      </c>
      <c r="L18" s="176">
        <v>153</v>
      </c>
      <c r="M18" s="176">
        <v>78</v>
      </c>
      <c r="N18" s="176">
        <v>90</v>
      </c>
      <c r="O18" s="176">
        <v>168</v>
      </c>
      <c r="Q18" s="12">
        <v>66</v>
      </c>
      <c r="R18" s="176">
        <v>78</v>
      </c>
      <c r="S18" s="12">
        <v>144</v>
      </c>
      <c r="T18" s="176">
        <v>72</v>
      </c>
      <c r="U18" s="176">
        <v>87</v>
      </c>
      <c r="V18" s="176">
        <v>159</v>
      </c>
      <c r="X18" s="12">
        <v>96.600000000000023</v>
      </c>
      <c r="Y18" s="176">
        <v>120</v>
      </c>
      <c r="Z18" s="180">
        <v>217</v>
      </c>
      <c r="AA18" s="12">
        <v>109.9547058113973</v>
      </c>
      <c r="AB18" s="12">
        <v>134.86183215032653</v>
      </c>
      <c r="AC18" s="12">
        <v>244.81653796172384</v>
      </c>
      <c r="AD18" s="196">
        <v>108.19999999999999</v>
      </c>
    </row>
    <row r="19" spans="1:30" ht="72.599999999999994" customHeight="1" x14ac:dyDescent="0.25">
      <c r="A19" s="8"/>
      <c r="B19" s="14" t="s">
        <v>65</v>
      </c>
      <c r="C19" s="15" t="s">
        <v>66</v>
      </c>
      <c r="D19" s="11" t="s">
        <v>62</v>
      </c>
      <c r="E19" s="11" t="s">
        <v>62</v>
      </c>
      <c r="F19" s="11" t="s">
        <v>62</v>
      </c>
      <c r="G19" s="11" t="s">
        <v>62</v>
      </c>
      <c r="H19" s="11" t="s">
        <v>62</v>
      </c>
      <c r="I19" s="11" t="s">
        <v>62</v>
      </c>
      <c r="J19" s="11" t="s">
        <v>62</v>
      </c>
      <c r="K19" s="11" t="s">
        <v>62</v>
      </c>
      <c r="L19" s="11" t="s">
        <v>62</v>
      </c>
      <c r="M19" s="11" t="s">
        <v>62</v>
      </c>
      <c r="N19" s="11" t="s">
        <v>62</v>
      </c>
      <c r="O19" s="11" t="s">
        <v>62</v>
      </c>
      <c r="Q19" s="12" t="s">
        <v>62</v>
      </c>
      <c r="R19" s="11" t="s">
        <v>62</v>
      </c>
      <c r="S19" s="11" t="s">
        <v>62</v>
      </c>
      <c r="T19" s="11" t="s">
        <v>62</v>
      </c>
      <c r="U19" s="11" t="s">
        <v>62</v>
      </c>
      <c r="V19" s="11" t="s">
        <v>62</v>
      </c>
      <c r="X19" s="12" t="s">
        <v>62</v>
      </c>
      <c r="Y19" s="11" t="s">
        <v>62</v>
      </c>
      <c r="Z19" s="11" t="s">
        <v>62</v>
      </c>
      <c r="AA19" s="24">
        <f>AA18/AA17*0+33%</f>
        <v>0.33</v>
      </c>
      <c r="AB19" s="24">
        <v>0.33786263733883753</v>
      </c>
      <c r="AC19" s="24">
        <v>0.33437494828682951</v>
      </c>
      <c r="AD19" s="198">
        <v>0.33292307692307688</v>
      </c>
    </row>
    <row r="20" spans="1:30" ht="138.75" customHeight="1" x14ac:dyDescent="0.25">
      <c r="A20" s="8"/>
      <c r="B20" s="14" t="s">
        <v>67</v>
      </c>
      <c r="C20" s="15" t="s">
        <v>68</v>
      </c>
      <c r="D20" s="24">
        <v>0.27027027027027029</v>
      </c>
      <c r="E20" s="24">
        <v>0.30240549828178692</v>
      </c>
      <c r="F20" s="24">
        <v>0.28620102214650767</v>
      </c>
      <c r="G20" s="24">
        <v>0.297719087635054</v>
      </c>
      <c r="H20" s="24">
        <v>0.27404718693284941</v>
      </c>
      <c r="I20" s="24">
        <v>0.2842377260981912</v>
      </c>
      <c r="J20" s="24">
        <v>0.3273542600896861</v>
      </c>
      <c r="K20" s="24">
        <v>0.30888030888030887</v>
      </c>
      <c r="L20" s="24">
        <v>0.31742738589211617</v>
      </c>
      <c r="M20" s="24">
        <v>0.33620689655172414</v>
      </c>
      <c r="N20" s="24">
        <v>0.31690140845070425</v>
      </c>
      <c r="O20" s="24">
        <v>0.32558139534883723</v>
      </c>
      <c r="Q20" s="24">
        <v>0.32038834951456313</v>
      </c>
      <c r="R20" s="24">
        <v>0.31578947368421051</v>
      </c>
      <c r="S20" s="24">
        <v>0.31788079470198677</v>
      </c>
      <c r="T20" s="24">
        <v>0.33179723502304148</v>
      </c>
      <c r="U20" s="24">
        <v>0.32222222222222224</v>
      </c>
      <c r="V20" s="24">
        <v>0.32648870636550309</v>
      </c>
      <c r="W20" s="108"/>
      <c r="X20" s="24">
        <v>0.33942375263527763</v>
      </c>
      <c r="Y20" s="24">
        <v>0.34482758620689657</v>
      </c>
      <c r="Z20" s="24">
        <v>0.34281200631911501</v>
      </c>
      <c r="AA20" s="24">
        <v>0.33706658358861574</v>
      </c>
      <c r="AB20" s="24">
        <v>0.34300000000000003</v>
      </c>
      <c r="AC20" s="24">
        <v>0.33996906894740198</v>
      </c>
      <c r="AD20" s="198">
        <v>0.34327411167512689</v>
      </c>
    </row>
    <row r="21" spans="1:30" x14ac:dyDescent="0.25">
      <c r="A21" s="26"/>
      <c r="B21" s="27" t="s">
        <v>69</v>
      </c>
      <c r="C21" s="28"/>
      <c r="D21" s="29">
        <v>11</v>
      </c>
      <c r="E21" s="30">
        <v>6</v>
      </c>
      <c r="F21" s="30">
        <v>17</v>
      </c>
      <c r="G21" s="30">
        <v>-0.6</v>
      </c>
      <c r="H21" s="30">
        <v>-0.4</v>
      </c>
      <c r="I21" s="30">
        <v>-1</v>
      </c>
      <c r="J21" s="30">
        <v>1</v>
      </c>
      <c r="K21" s="30">
        <v>4</v>
      </c>
      <c r="L21" s="30">
        <v>5</v>
      </c>
      <c r="M21" s="30">
        <v>3</v>
      </c>
      <c r="N21" s="30">
        <v>6</v>
      </c>
      <c r="O21" s="30">
        <v>9</v>
      </c>
      <c r="Q21" s="30">
        <v>1</v>
      </c>
      <c r="R21" s="30">
        <v>4</v>
      </c>
      <c r="S21" s="30">
        <v>5</v>
      </c>
      <c r="T21" s="30">
        <v>3</v>
      </c>
      <c r="U21" s="30">
        <v>6</v>
      </c>
      <c r="V21" s="30">
        <v>9</v>
      </c>
      <c r="X21" s="30">
        <v>3.4</v>
      </c>
      <c r="Y21" s="30">
        <v>7.3</v>
      </c>
      <c r="Z21" s="30">
        <v>10</v>
      </c>
      <c r="AA21" s="30">
        <v>6.5548655233441151</v>
      </c>
      <c r="AB21" s="30">
        <v>5.4927040661775388</v>
      </c>
      <c r="AC21" s="30">
        <v>12.047569589521654</v>
      </c>
      <c r="AD21" s="199">
        <v>9.8000000000000007</v>
      </c>
    </row>
    <row r="22" spans="1:30" x14ac:dyDescent="0.25">
      <c r="A22" s="8"/>
      <c r="B22" s="14" t="s">
        <v>70</v>
      </c>
      <c r="C22" s="28"/>
      <c r="D22" s="29">
        <v>216</v>
      </c>
      <c r="E22" s="30">
        <v>203</v>
      </c>
      <c r="F22" s="30">
        <v>419</v>
      </c>
      <c r="G22" s="30">
        <v>117</v>
      </c>
      <c r="H22" s="30">
        <v>160</v>
      </c>
      <c r="I22" s="30">
        <v>277</v>
      </c>
      <c r="J22" s="30">
        <v>150</v>
      </c>
      <c r="K22" s="30">
        <v>179</v>
      </c>
      <c r="L22" s="30">
        <v>329</v>
      </c>
      <c r="M22" s="30">
        <v>154</v>
      </c>
      <c r="N22" s="30">
        <v>194</v>
      </c>
      <c r="O22" s="30">
        <v>348</v>
      </c>
      <c r="Q22" s="30">
        <v>140</v>
      </c>
      <c r="R22" s="30">
        <v>169</v>
      </c>
      <c r="S22" s="30">
        <v>309</v>
      </c>
      <c r="T22" s="30">
        <v>145</v>
      </c>
      <c r="U22" s="30">
        <v>183</v>
      </c>
      <c r="V22" s="30">
        <v>328</v>
      </c>
      <c r="X22" s="30">
        <v>188</v>
      </c>
      <c r="Y22" s="30">
        <v>228</v>
      </c>
      <c r="Z22" s="30">
        <v>416</v>
      </c>
      <c r="AA22" s="30">
        <v>216.25593376240047</v>
      </c>
      <c r="AB22" s="30">
        <v>259.04168077720351</v>
      </c>
      <c r="AC22" s="30">
        <v>475.29761453960396</v>
      </c>
      <c r="AD22" s="199">
        <v>207</v>
      </c>
    </row>
    <row r="23" spans="1:30" x14ac:dyDescent="0.25">
      <c r="A23" s="8"/>
      <c r="B23" s="158" t="s">
        <v>71</v>
      </c>
      <c r="C23" s="28"/>
      <c r="D23" s="30">
        <v>-14</v>
      </c>
      <c r="E23" s="30">
        <v>-14</v>
      </c>
      <c r="F23" s="30">
        <v>-28</v>
      </c>
      <c r="G23" s="30">
        <v>-14</v>
      </c>
      <c r="H23" s="30">
        <v>-11</v>
      </c>
      <c r="I23" s="30">
        <v>-25</v>
      </c>
      <c r="J23" s="30">
        <v>-14</v>
      </c>
      <c r="K23" s="30">
        <v>-10</v>
      </c>
      <c r="L23" s="30">
        <v>-24</v>
      </c>
      <c r="M23" s="30">
        <v>-13</v>
      </c>
      <c r="N23" s="30">
        <v>-9</v>
      </c>
      <c r="O23" s="30">
        <v>-22</v>
      </c>
      <c r="Q23" s="30">
        <v>-13</v>
      </c>
      <c r="R23" s="30">
        <v>-12</v>
      </c>
      <c r="S23" s="30">
        <v>-25</v>
      </c>
      <c r="T23" s="30">
        <v>-11</v>
      </c>
      <c r="U23" s="30">
        <v>-9</v>
      </c>
      <c r="V23" s="30">
        <v>-20</v>
      </c>
      <c r="X23" s="30">
        <v>-10</v>
      </c>
      <c r="Y23" s="30">
        <v>-11</v>
      </c>
      <c r="Z23" s="30">
        <v>-21</v>
      </c>
      <c r="AA23" s="30">
        <v>-9.8551425774309731</v>
      </c>
      <c r="AB23" s="30">
        <v>-10.272588421816637</v>
      </c>
      <c r="AC23" s="30">
        <v>-20.127730999247611</v>
      </c>
      <c r="AD23" s="199">
        <v>-10</v>
      </c>
    </row>
    <row r="24" spans="1:30" x14ac:dyDescent="0.25">
      <c r="A24" s="8"/>
      <c r="B24" s="158" t="s">
        <v>72</v>
      </c>
      <c r="C24" s="157" t="s">
        <v>73</v>
      </c>
      <c r="D24" s="29">
        <v>39</v>
      </c>
      <c r="E24" s="29">
        <v>42</v>
      </c>
      <c r="F24" s="29">
        <v>81</v>
      </c>
      <c r="G24" s="29">
        <v>38</v>
      </c>
      <c r="H24" s="29">
        <v>37</v>
      </c>
      <c r="I24" s="29">
        <v>75</v>
      </c>
      <c r="J24" s="29">
        <v>35</v>
      </c>
      <c r="K24" s="29">
        <v>36</v>
      </c>
      <c r="L24" s="29">
        <v>71</v>
      </c>
      <c r="M24" s="29">
        <v>36</v>
      </c>
      <c r="N24" s="29">
        <v>31</v>
      </c>
      <c r="O24" s="29">
        <v>67</v>
      </c>
      <c r="Q24" s="30">
        <v>32</v>
      </c>
      <c r="R24" s="29">
        <v>30</v>
      </c>
      <c r="S24" s="30">
        <v>62</v>
      </c>
      <c r="T24" s="29">
        <v>34</v>
      </c>
      <c r="U24" s="29">
        <v>31</v>
      </c>
      <c r="V24" s="29">
        <v>65</v>
      </c>
      <c r="X24" s="30">
        <v>32.799999999999997</v>
      </c>
      <c r="Y24" s="30">
        <v>31</v>
      </c>
      <c r="Z24" s="30">
        <v>64</v>
      </c>
      <c r="AA24" s="30">
        <v>33.144857422569025</v>
      </c>
      <c r="AB24" s="30">
        <v>32.743356019412467</v>
      </c>
      <c r="AC24" s="30">
        <v>65.888213441981492</v>
      </c>
      <c r="AD24" s="199">
        <v>33</v>
      </c>
    </row>
    <row r="25" spans="1:30" x14ac:dyDescent="0.25">
      <c r="A25" s="8"/>
      <c r="B25" s="31" t="s">
        <v>74</v>
      </c>
      <c r="C25" s="28"/>
      <c r="D25" s="29">
        <v>177</v>
      </c>
      <c r="E25" s="30">
        <v>161</v>
      </c>
      <c r="F25" s="30">
        <v>338</v>
      </c>
      <c r="G25" s="30">
        <v>79</v>
      </c>
      <c r="H25" s="30">
        <v>123</v>
      </c>
      <c r="I25" s="30">
        <v>202</v>
      </c>
      <c r="J25" s="30">
        <v>115</v>
      </c>
      <c r="K25" s="30">
        <v>143</v>
      </c>
      <c r="L25" s="30">
        <v>258</v>
      </c>
      <c r="M25" s="30">
        <v>118</v>
      </c>
      <c r="N25" s="30">
        <v>163</v>
      </c>
      <c r="O25" s="30">
        <v>281</v>
      </c>
      <c r="Q25" s="24" t="s">
        <v>62</v>
      </c>
      <c r="R25" s="24" t="s">
        <v>62</v>
      </c>
      <c r="S25" s="24" t="s">
        <v>62</v>
      </c>
      <c r="T25" s="24" t="s">
        <v>62</v>
      </c>
      <c r="U25" s="24" t="s">
        <v>62</v>
      </c>
      <c r="V25" s="24" t="s">
        <v>62</v>
      </c>
      <c r="X25" s="30">
        <v>155</v>
      </c>
      <c r="Y25" s="30">
        <v>197</v>
      </c>
      <c r="Z25" s="30">
        <v>352</v>
      </c>
      <c r="AA25" s="30">
        <v>182.99282995592802</v>
      </c>
      <c r="AB25" s="30">
        <v>226.41657114169448</v>
      </c>
      <c r="AC25" s="30">
        <v>409.40940109762249</v>
      </c>
      <c r="AD25" s="199">
        <v>174</v>
      </c>
    </row>
    <row r="26" spans="1:30" x14ac:dyDescent="0.25">
      <c r="A26" s="8"/>
      <c r="B26" s="14" t="s">
        <v>75</v>
      </c>
      <c r="C26" s="109"/>
      <c r="D26" s="29">
        <v>115</v>
      </c>
      <c r="E26" s="30">
        <v>56</v>
      </c>
      <c r="F26" s="30">
        <v>171</v>
      </c>
      <c r="G26" s="30">
        <v>22</v>
      </c>
      <c r="H26" s="30">
        <v>60</v>
      </c>
      <c r="I26" s="30">
        <v>82</v>
      </c>
      <c r="J26" s="30">
        <v>79</v>
      </c>
      <c r="K26" s="30">
        <v>93</v>
      </c>
      <c r="L26" s="30">
        <v>172</v>
      </c>
      <c r="M26" s="30">
        <v>-99</v>
      </c>
      <c r="N26" s="30">
        <v>136</v>
      </c>
      <c r="O26" s="30">
        <v>37</v>
      </c>
      <c r="Q26" s="24" t="s">
        <v>62</v>
      </c>
      <c r="R26" s="24" t="s">
        <v>62</v>
      </c>
      <c r="S26" s="24" t="s">
        <v>62</v>
      </c>
      <c r="T26" s="24" t="s">
        <v>62</v>
      </c>
      <c r="U26" s="24" t="s">
        <v>62</v>
      </c>
      <c r="V26" s="24" t="s">
        <v>62</v>
      </c>
      <c r="X26" s="30">
        <v>106</v>
      </c>
      <c r="Y26" s="30">
        <v>197</v>
      </c>
      <c r="Z26" s="30">
        <v>303</v>
      </c>
      <c r="AA26" s="30">
        <v>183.06149825785565</v>
      </c>
      <c r="AB26" s="30">
        <v>226.37056866878049</v>
      </c>
      <c r="AC26" s="30">
        <v>409.43206692663614</v>
      </c>
      <c r="AD26" s="199">
        <v>119</v>
      </c>
    </row>
    <row r="27" spans="1:30" x14ac:dyDescent="0.25">
      <c r="A27" s="106"/>
      <c r="B27" s="107"/>
      <c r="C27" s="107"/>
      <c r="D27" s="108"/>
      <c r="E27" s="108"/>
      <c r="F27" s="25"/>
      <c r="G27" s="108"/>
      <c r="H27" s="108"/>
      <c r="I27" s="25"/>
      <c r="J27" s="108"/>
      <c r="K27" s="108"/>
      <c r="L27" s="25"/>
      <c r="M27" s="25"/>
      <c r="N27" s="25"/>
      <c r="O27" s="25"/>
      <c r="Q27" s="108"/>
      <c r="R27" s="25"/>
      <c r="S27" s="108"/>
      <c r="T27" s="25"/>
      <c r="U27" s="25"/>
      <c r="V27" s="25"/>
      <c r="X27" s="25"/>
      <c r="Y27" s="25"/>
      <c r="Z27" s="25"/>
      <c r="AA27" s="25"/>
      <c r="AB27" s="25"/>
      <c r="AC27" s="25"/>
      <c r="AD27" s="200"/>
    </row>
    <row r="28" spans="1:30" x14ac:dyDescent="0.25">
      <c r="A28" s="145"/>
      <c r="B28" s="146" t="s">
        <v>76</v>
      </c>
      <c r="C28" s="147"/>
      <c r="D28" s="148" t="s">
        <v>5</v>
      </c>
      <c r="E28" s="148" t="s">
        <v>6</v>
      </c>
      <c r="F28" s="7" t="s">
        <v>7</v>
      </c>
      <c r="G28" s="148" t="s">
        <v>8</v>
      </c>
      <c r="H28" s="148" t="s">
        <v>9</v>
      </c>
      <c r="I28" s="148" t="s">
        <v>10</v>
      </c>
      <c r="J28" s="148" t="s">
        <v>11</v>
      </c>
      <c r="K28" s="145" t="s">
        <v>12</v>
      </c>
      <c r="L28" s="148" t="s">
        <v>13</v>
      </c>
      <c r="M28" s="148" t="s">
        <v>14</v>
      </c>
      <c r="N28" s="148" t="s">
        <v>15</v>
      </c>
      <c r="O28" s="148" t="s">
        <v>16</v>
      </c>
      <c r="Q28" s="7" t="s">
        <v>17</v>
      </c>
      <c r="R28" s="7" t="s">
        <v>18</v>
      </c>
      <c r="S28" s="7" t="s">
        <v>19</v>
      </c>
      <c r="T28" s="7" t="s">
        <v>20</v>
      </c>
      <c r="U28" s="7" t="s">
        <v>21</v>
      </c>
      <c r="V28" s="7" t="s">
        <v>22</v>
      </c>
      <c r="X28" s="148" t="s">
        <v>23</v>
      </c>
      <c r="Y28" s="7" t="s">
        <v>24</v>
      </c>
      <c r="Z28" s="7" t="s">
        <v>25</v>
      </c>
      <c r="AA28" s="7" t="s">
        <v>26</v>
      </c>
      <c r="AB28" s="7" t="s">
        <v>27</v>
      </c>
      <c r="AC28" s="7" t="s">
        <v>28</v>
      </c>
      <c r="AD28" s="195" t="s">
        <v>29</v>
      </c>
    </row>
    <row r="29" spans="1:30" ht="32.1" customHeight="1" x14ac:dyDescent="0.25">
      <c r="A29" s="8"/>
      <c r="B29" s="33" t="s">
        <v>77</v>
      </c>
      <c r="C29" s="32"/>
      <c r="D29" s="34" t="s">
        <v>62</v>
      </c>
      <c r="E29" s="34" t="s">
        <v>62</v>
      </c>
      <c r="F29" s="34" t="s">
        <v>62</v>
      </c>
      <c r="G29" s="34" t="s">
        <v>62</v>
      </c>
      <c r="H29" s="34">
        <v>0.16</v>
      </c>
      <c r="I29" s="34" t="s">
        <v>62</v>
      </c>
      <c r="J29" s="34">
        <v>0.12</v>
      </c>
      <c r="K29" s="35" t="s">
        <v>62</v>
      </c>
      <c r="L29" s="34">
        <v>0.3</v>
      </c>
      <c r="M29" s="34">
        <v>0.16</v>
      </c>
      <c r="N29" s="34" t="s">
        <v>62</v>
      </c>
      <c r="O29" s="34">
        <v>0.57999999999999996</v>
      </c>
      <c r="Q29" s="34">
        <v>0.13</v>
      </c>
      <c r="R29" s="34" t="s">
        <v>62</v>
      </c>
      <c r="S29" s="34">
        <v>0.28000000000000003</v>
      </c>
      <c r="T29" s="34">
        <v>0.2</v>
      </c>
      <c r="U29" s="34" t="s">
        <v>62</v>
      </c>
      <c r="V29" s="34">
        <v>0.57999999999999996</v>
      </c>
      <c r="X29" s="34">
        <v>0.35</v>
      </c>
      <c r="Y29" s="34" t="s">
        <v>62</v>
      </c>
      <c r="Z29" s="34">
        <v>0.12</v>
      </c>
      <c r="AA29" s="34">
        <v>0.01</v>
      </c>
      <c r="AB29" s="34" t="s">
        <v>62</v>
      </c>
      <c r="AC29" s="34">
        <v>-0.02</v>
      </c>
      <c r="AD29" s="223">
        <v>7.6977303709566555E-2</v>
      </c>
    </row>
    <row r="30" spans="1:30" ht="15.6" x14ac:dyDescent="0.25">
      <c r="A30" s="8"/>
      <c r="B30" s="36" t="s">
        <v>78</v>
      </c>
      <c r="C30" s="32"/>
      <c r="D30" s="10"/>
      <c r="E30" s="10"/>
      <c r="F30" s="37"/>
      <c r="G30" s="10"/>
      <c r="H30" s="10"/>
      <c r="I30" s="10"/>
      <c r="J30" s="38"/>
      <c r="K30" s="39"/>
      <c r="L30" s="10"/>
      <c r="M30" s="10"/>
      <c r="N30" s="10"/>
      <c r="O30" s="10"/>
      <c r="Q30" s="10"/>
      <c r="R30" s="10"/>
      <c r="S30" s="10"/>
      <c r="T30" s="10"/>
      <c r="U30" s="10"/>
      <c r="V30" s="10"/>
      <c r="X30" s="10"/>
      <c r="Y30" s="10"/>
      <c r="Z30" s="10"/>
      <c r="AA30" s="10"/>
      <c r="AB30" s="10"/>
      <c r="AC30" s="10"/>
      <c r="AD30" s="202"/>
    </row>
    <row r="31" spans="1:30" x14ac:dyDescent="0.25">
      <c r="A31" s="40"/>
      <c r="B31" s="41" t="s">
        <v>79</v>
      </c>
      <c r="C31" s="32"/>
      <c r="D31" s="42" t="s">
        <v>62</v>
      </c>
      <c r="E31" s="42" t="s">
        <v>62</v>
      </c>
      <c r="F31" s="43" t="s">
        <v>62</v>
      </c>
      <c r="G31" s="34">
        <v>0.55000000000000004</v>
      </c>
      <c r="H31" s="34">
        <v>0.53</v>
      </c>
      <c r="I31" s="34">
        <v>0.53</v>
      </c>
      <c r="J31" s="34">
        <v>0.52</v>
      </c>
      <c r="K31" s="35">
        <v>0.44</v>
      </c>
      <c r="L31" s="34">
        <v>0.44</v>
      </c>
      <c r="M31" s="34">
        <v>0.34</v>
      </c>
      <c r="N31" s="34">
        <v>0.23</v>
      </c>
      <c r="O31" s="34">
        <v>0.23</v>
      </c>
      <c r="Q31" s="34">
        <v>0.47</v>
      </c>
      <c r="R31" s="34">
        <v>0.39</v>
      </c>
      <c r="S31" s="34">
        <v>0.39</v>
      </c>
      <c r="T31" s="34">
        <v>0.33</v>
      </c>
      <c r="U31" s="34">
        <v>0.23</v>
      </c>
      <c r="V31" s="34">
        <v>0.23</v>
      </c>
      <c r="X31" s="34">
        <v>0.17</v>
      </c>
      <c r="Y31" s="34">
        <v>0.15</v>
      </c>
      <c r="Z31" s="34">
        <v>0.15</v>
      </c>
      <c r="AA31" s="34">
        <v>0.15</v>
      </c>
      <c r="AB31" s="34">
        <v>0.22999999999999998</v>
      </c>
      <c r="AC31" s="34">
        <v>0.22999999999999998</v>
      </c>
      <c r="AD31" s="201">
        <v>0.22</v>
      </c>
    </row>
    <row r="32" spans="1:30" x14ac:dyDescent="0.25">
      <c r="A32" s="40"/>
      <c r="B32" s="177" t="s">
        <v>80</v>
      </c>
      <c r="C32" s="32"/>
      <c r="D32" s="159" t="s">
        <v>62</v>
      </c>
      <c r="E32" s="159" t="s">
        <v>62</v>
      </c>
      <c r="F32" s="159" t="s">
        <v>62</v>
      </c>
      <c r="G32" s="159" t="s">
        <v>62</v>
      </c>
      <c r="H32" s="159" t="s">
        <v>62</v>
      </c>
      <c r="I32" s="159" t="s">
        <v>62</v>
      </c>
      <c r="J32" s="159" t="s">
        <v>62</v>
      </c>
      <c r="K32" s="159" t="s">
        <v>62</v>
      </c>
      <c r="L32" s="159" t="s">
        <v>62</v>
      </c>
      <c r="M32" s="159" t="s">
        <v>62</v>
      </c>
      <c r="N32" s="159" t="s">
        <v>62</v>
      </c>
      <c r="O32" s="159" t="s">
        <v>62</v>
      </c>
      <c r="Q32" s="159" t="s">
        <v>62</v>
      </c>
      <c r="R32" s="159" t="s">
        <v>62</v>
      </c>
      <c r="S32" s="159" t="s">
        <v>62</v>
      </c>
      <c r="T32" s="142">
        <v>0.23</v>
      </c>
      <c r="U32" s="159" t="s">
        <v>62</v>
      </c>
      <c r="V32" s="159" t="s">
        <v>62</v>
      </c>
      <c r="X32" s="142">
        <v>0.37</v>
      </c>
      <c r="Y32" s="142">
        <v>0.44</v>
      </c>
      <c r="Z32" s="142">
        <v>0.44</v>
      </c>
      <c r="AA32" s="34">
        <v>0.46</v>
      </c>
      <c r="AB32" s="34">
        <v>0.24</v>
      </c>
      <c r="AC32" s="34">
        <v>0.24</v>
      </c>
      <c r="AD32" s="201">
        <v>0.17</v>
      </c>
    </row>
    <row r="33" spans="1:30" x14ac:dyDescent="0.25">
      <c r="A33" s="40"/>
      <c r="B33" s="177" t="s">
        <v>81</v>
      </c>
      <c r="C33" s="32"/>
      <c r="D33" s="159" t="s">
        <v>62</v>
      </c>
      <c r="E33" s="159" t="s">
        <v>62</v>
      </c>
      <c r="F33" s="159" t="s">
        <v>62</v>
      </c>
      <c r="G33" s="159" t="s">
        <v>62</v>
      </c>
      <c r="H33" s="159" t="s">
        <v>62</v>
      </c>
      <c r="I33" s="159" t="s">
        <v>62</v>
      </c>
      <c r="J33" s="159" t="s">
        <v>62</v>
      </c>
      <c r="K33" s="159" t="s">
        <v>62</v>
      </c>
      <c r="L33" s="159" t="s">
        <v>62</v>
      </c>
      <c r="M33" s="159" t="s">
        <v>62</v>
      </c>
      <c r="N33" s="159" t="s">
        <v>62</v>
      </c>
      <c r="O33" s="159" t="s">
        <v>62</v>
      </c>
      <c r="Q33" s="159" t="s">
        <v>62</v>
      </c>
      <c r="R33" s="159" t="s">
        <v>62</v>
      </c>
      <c r="S33" s="159" t="s">
        <v>62</v>
      </c>
      <c r="T33" s="142">
        <v>0.44</v>
      </c>
      <c r="U33" s="159" t="s">
        <v>62</v>
      </c>
      <c r="V33" s="159" t="s">
        <v>62</v>
      </c>
      <c r="X33" s="142">
        <v>0.46</v>
      </c>
      <c r="Y33" s="142">
        <v>0.41</v>
      </c>
      <c r="Z33" s="142">
        <v>0.41</v>
      </c>
      <c r="AA33" s="34">
        <v>0.39</v>
      </c>
      <c r="AB33" s="34">
        <v>0.53</v>
      </c>
      <c r="AC33" s="34">
        <v>0.53</v>
      </c>
      <c r="AD33" s="201">
        <v>0.61</v>
      </c>
    </row>
    <row r="34" spans="1:30" x14ac:dyDescent="0.25">
      <c r="A34" s="40"/>
      <c r="B34" s="41" t="s">
        <v>82</v>
      </c>
      <c r="C34" s="178" t="s">
        <v>83</v>
      </c>
      <c r="D34" s="44" t="s">
        <v>62</v>
      </c>
      <c r="E34" s="44" t="s">
        <v>62</v>
      </c>
      <c r="F34" s="43" t="s">
        <v>62</v>
      </c>
      <c r="G34" s="34">
        <v>0.45</v>
      </c>
      <c r="H34" s="34">
        <v>0.47</v>
      </c>
      <c r="I34" s="34">
        <v>0.47</v>
      </c>
      <c r="J34" s="34">
        <v>0.48</v>
      </c>
      <c r="K34" s="35">
        <v>0.56000000000000005</v>
      </c>
      <c r="L34" s="34">
        <v>0.56000000000000005</v>
      </c>
      <c r="M34" s="34">
        <v>0.66</v>
      </c>
      <c r="N34" s="34">
        <v>0.77</v>
      </c>
      <c r="O34" s="34">
        <v>0.77</v>
      </c>
      <c r="Q34" s="34">
        <v>0.53</v>
      </c>
      <c r="R34" s="34">
        <v>0.61</v>
      </c>
      <c r="S34" s="34">
        <v>0.61</v>
      </c>
      <c r="T34" s="34">
        <v>0.67</v>
      </c>
      <c r="U34" s="34">
        <v>0.77</v>
      </c>
      <c r="V34" s="34">
        <v>0.77</v>
      </c>
      <c r="X34" s="34">
        <v>0.83</v>
      </c>
      <c r="Y34" s="34">
        <v>0.85</v>
      </c>
      <c r="Z34" s="34">
        <v>0.85</v>
      </c>
      <c r="AA34" s="34">
        <v>0.85</v>
      </c>
      <c r="AB34" s="34">
        <v>0.77</v>
      </c>
      <c r="AC34" s="34">
        <v>0.77</v>
      </c>
      <c r="AD34" s="201">
        <v>0.78</v>
      </c>
    </row>
    <row r="35" spans="1:30" ht="15.6" x14ac:dyDescent="0.25">
      <c r="A35" s="8"/>
      <c r="B35" s="36" t="s">
        <v>84</v>
      </c>
      <c r="C35" s="32"/>
      <c r="D35" s="45">
        <v>18.7</v>
      </c>
      <c r="E35" s="45">
        <v>16.8</v>
      </c>
      <c r="F35" s="45">
        <v>16.8</v>
      </c>
      <c r="G35" s="45">
        <v>13.5</v>
      </c>
      <c r="H35" s="45">
        <v>14.3</v>
      </c>
      <c r="I35" s="45">
        <v>14.3</v>
      </c>
      <c r="J35" s="45">
        <v>15.1</v>
      </c>
      <c r="K35" s="45">
        <v>15.4</v>
      </c>
      <c r="L35" s="45">
        <v>15.4</v>
      </c>
      <c r="M35" s="45">
        <v>16.5</v>
      </c>
      <c r="N35" s="45">
        <v>14.1</v>
      </c>
      <c r="O35" s="45">
        <v>14.1</v>
      </c>
      <c r="Q35" s="45">
        <v>12</v>
      </c>
      <c r="R35" s="45">
        <v>12.4</v>
      </c>
      <c r="S35" s="45">
        <v>12.4</v>
      </c>
      <c r="T35" s="45">
        <v>13.3</v>
      </c>
      <c r="U35" s="45">
        <v>14.1</v>
      </c>
      <c r="V35" s="45">
        <v>14.1</v>
      </c>
      <c r="X35" s="141">
        <v>14.8</v>
      </c>
      <c r="Y35" s="141">
        <v>13.799999999999999</v>
      </c>
      <c r="Z35" s="141">
        <v>13.799999999999999</v>
      </c>
      <c r="AA35" s="141">
        <v>12.7</v>
      </c>
      <c r="AB35" s="141">
        <v>16.899999999999999</v>
      </c>
      <c r="AC35" s="141">
        <v>16.899999999999999</v>
      </c>
      <c r="AD35" s="217">
        <v>16.7</v>
      </c>
    </row>
    <row r="36" spans="1:30" x14ac:dyDescent="0.25">
      <c r="A36" s="40"/>
      <c r="B36" s="41" t="s">
        <v>79</v>
      </c>
      <c r="C36" s="32"/>
      <c r="D36" s="44" t="s">
        <v>62</v>
      </c>
      <c r="E36" s="44" t="s">
        <v>62</v>
      </c>
      <c r="F36" s="43" t="s">
        <v>62</v>
      </c>
      <c r="G36" s="34">
        <v>0.77777777777777779</v>
      </c>
      <c r="H36" s="34">
        <v>0.75524475524475521</v>
      </c>
      <c r="I36" s="34">
        <v>0.75524475524475521</v>
      </c>
      <c r="J36" s="34">
        <v>0.74172185430463577</v>
      </c>
      <c r="K36" s="35">
        <v>0.72077922077922074</v>
      </c>
      <c r="L36" s="34">
        <v>0.72077922077922074</v>
      </c>
      <c r="M36" s="34">
        <v>0.6</v>
      </c>
      <c r="N36" s="34">
        <v>0.55000000000000004</v>
      </c>
      <c r="O36" s="34">
        <v>0.55000000000000004</v>
      </c>
      <c r="Q36" s="34">
        <v>0.73</v>
      </c>
      <c r="R36" s="34">
        <v>0.67</v>
      </c>
      <c r="S36" s="34">
        <v>0.67</v>
      </c>
      <c r="T36" s="34">
        <v>0.52631578947368418</v>
      </c>
      <c r="U36" s="34">
        <v>0.55000000000000004</v>
      </c>
      <c r="V36" s="34">
        <v>0.55000000000000004</v>
      </c>
      <c r="X36" s="34">
        <v>0.49</v>
      </c>
      <c r="Y36" s="34">
        <v>0.44</v>
      </c>
      <c r="Z36" s="34">
        <v>0.44</v>
      </c>
      <c r="AA36" s="34">
        <v>0.38</v>
      </c>
      <c r="AB36" s="34">
        <v>0.31</v>
      </c>
      <c r="AC36" s="34">
        <v>0.31</v>
      </c>
      <c r="AD36" s="201">
        <v>0.28000000000000003</v>
      </c>
    </row>
    <row r="37" spans="1:30" outlineLevel="1" x14ac:dyDescent="0.25">
      <c r="A37" s="40"/>
      <c r="B37" s="177" t="s">
        <v>80</v>
      </c>
      <c r="C37" s="32"/>
      <c r="D37" s="159" t="s">
        <v>62</v>
      </c>
      <c r="E37" s="159" t="s">
        <v>62</v>
      </c>
      <c r="F37" s="159" t="s">
        <v>62</v>
      </c>
      <c r="G37" s="159" t="s">
        <v>62</v>
      </c>
      <c r="H37" s="159" t="s">
        <v>62</v>
      </c>
      <c r="I37" s="159" t="s">
        <v>62</v>
      </c>
      <c r="J37" s="159" t="s">
        <v>62</v>
      </c>
      <c r="K37" s="159" t="s">
        <v>62</v>
      </c>
      <c r="L37" s="159" t="s">
        <v>62</v>
      </c>
      <c r="M37" s="159" t="s">
        <v>62</v>
      </c>
      <c r="N37" s="159" t="s">
        <v>62</v>
      </c>
      <c r="O37" s="159" t="s">
        <v>62</v>
      </c>
      <c r="P37" s="97"/>
      <c r="Q37" s="159" t="s">
        <v>62</v>
      </c>
      <c r="R37" s="159" t="s">
        <v>62</v>
      </c>
      <c r="S37" s="159" t="s">
        <v>62</v>
      </c>
      <c r="T37" s="142">
        <v>0.1</v>
      </c>
      <c r="U37" s="159" t="s">
        <v>62</v>
      </c>
      <c r="V37" s="159" t="s">
        <v>62</v>
      </c>
      <c r="W37" s="97"/>
      <c r="X37" s="142">
        <v>0.13</v>
      </c>
      <c r="Y37" s="142">
        <v>0.15</v>
      </c>
      <c r="Z37" s="142">
        <v>0.15</v>
      </c>
      <c r="AA37" s="34">
        <v>0.15</v>
      </c>
      <c r="AB37" s="34">
        <v>0.37</v>
      </c>
      <c r="AC37" s="34">
        <v>0.37</v>
      </c>
      <c r="AD37" s="201">
        <v>0.42</v>
      </c>
    </row>
    <row r="38" spans="1:30" outlineLevel="1" x14ac:dyDescent="0.25">
      <c r="A38" s="40"/>
      <c r="B38" s="177" t="s">
        <v>81</v>
      </c>
      <c r="C38" s="32"/>
      <c r="D38" s="159" t="s">
        <v>62</v>
      </c>
      <c r="E38" s="159" t="s">
        <v>62</v>
      </c>
      <c r="F38" s="159" t="s">
        <v>62</v>
      </c>
      <c r="G38" s="159" t="s">
        <v>62</v>
      </c>
      <c r="H38" s="159" t="s">
        <v>62</v>
      </c>
      <c r="I38" s="159" t="s">
        <v>62</v>
      </c>
      <c r="J38" s="159" t="s">
        <v>62</v>
      </c>
      <c r="K38" s="159" t="s">
        <v>62</v>
      </c>
      <c r="L38" s="159" t="s">
        <v>62</v>
      </c>
      <c r="M38" s="159" t="s">
        <v>62</v>
      </c>
      <c r="N38" s="159" t="s">
        <v>62</v>
      </c>
      <c r="O38" s="159" t="s">
        <v>62</v>
      </c>
      <c r="P38" s="97"/>
      <c r="Q38" s="159" t="s">
        <v>62</v>
      </c>
      <c r="R38" s="159" t="s">
        <v>62</v>
      </c>
      <c r="S38" s="159" t="s">
        <v>62</v>
      </c>
      <c r="T38" s="142">
        <v>0.37</v>
      </c>
      <c r="U38" s="159" t="s">
        <v>62</v>
      </c>
      <c r="V38" s="159" t="s">
        <v>62</v>
      </c>
      <c r="W38" s="97"/>
      <c r="X38" s="142">
        <v>0.38</v>
      </c>
      <c r="Y38" s="142">
        <v>0.41</v>
      </c>
      <c r="Z38" s="142">
        <v>0.41</v>
      </c>
      <c r="AA38" s="34">
        <v>0.47244094488188981</v>
      </c>
      <c r="AB38" s="34">
        <v>0.32</v>
      </c>
      <c r="AC38" s="34">
        <v>0.32</v>
      </c>
      <c r="AD38" s="201">
        <v>0.3</v>
      </c>
    </row>
    <row r="39" spans="1:30" x14ac:dyDescent="0.25">
      <c r="A39" s="40"/>
      <c r="B39" s="41" t="s">
        <v>82</v>
      </c>
      <c r="C39" s="178" t="s">
        <v>83</v>
      </c>
      <c r="D39" s="44" t="s">
        <v>62</v>
      </c>
      <c r="E39" s="44" t="s">
        <v>62</v>
      </c>
      <c r="F39" s="43" t="s">
        <v>62</v>
      </c>
      <c r="G39" s="34">
        <v>0.22222222222222221</v>
      </c>
      <c r="H39" s="34">
        <v>0.24475524475524474</v>
      </c>
      <c r="I39" s="34">
        <v>0.24475524475524474</v>
      </c>
      <c r="J39" s="34">
        <v>0.25827814569536423</v>
      </c>
      <c r="K39" s="35">
        <v>0.2792207792207792</v>
      </c>
      <c r="L39" s="34">
        <v>0.2792207792207792</v>
      </c>
      <c r="M39" s="34">
        <v>0.4</v>
      </c>
      <c r="N39" s="34">
        <v>0.45</v>
      </c>
      <c r="O39" s="34">
        <v>0.45</v>
      </c>
      <c r="Q39" s="34">
        <v>0.27</v>
      </c>
      <c r="R39" s="34">
        <v>0.33</v>
      </c>
      <c r="S39" s="34">
        <v>0.33</v>
      </c>
      <c r="T39" s="34">
        <v>0.47368421052631576</v>
      </c>
      <c r="U39" s="34">
        <v>0.45</v>
      </c>
      <c r="V39" s="34">
        <v>0.45</v>
      </c>
      <c r="X39" s="34">
        <v>0.51</v>
      </c>
      <c r="Y39" s="34">
        <v>0.56000000000000005</v>
      </c>
      <c r="Z39" s="34">
        <v>0.56000000000000005</v>
      </c>
      <c r="AA39" s="34">
        <v>0.62244094488188983</v>
      </c>
      <c r="AB39" s="34">
        <v>0.69</v>
      </c>
      <c r="AC39" s="34">
        <v>0.69</v>
      </c>
      <c r="AD39" s="201">
        <v>0.72</v>
      </c>
    </row>
    <row r="40" spans="1:30" x14ac:dyDescent="0.25">
      <c r="A40" s="8"/>
      <c r="B40" s="36" t="s">
        <v>85</v>
      </c>
      <c r="C40" s="32"/>
      <c r="D40" s="45">
        <v>18.7</v>
      </c>
      <c r="E40" s="45">
        <v>16.8</v>
      </c>
      <c r="F40" s="45">
        <v>16.8</v>
      </c>
      <c r="G40" s="45">
        <v>13.5</v>
      </c>
      <c r="H40" s="45">
        <v>14.3</v>
      </c>
      <c r="I40" s="45">
        <v>14.3</v>
      </c>
      <c r="J40" s="45">
        <v>15.1</v>
      </c>
      <c r="K40" s="45">
        <v>15.4</v>
      </c>
      <c r="L40" s="45">
        <v>15.4</v>
      </c>
      <c r="M40" s="45">
        <v>16.5</v>
      </c>
      <c r="N40" s="45">
        <v>14.1</v>
      </c>
      <c r="O40" s="45">
        <v>14.1</v>
      </c>
      <c r="Q40" s="45">
        <v>12</v>
      </c>
      <c r="R40" s="45">
        <v>12.4</v>
      </c>
      <c r="S40" s="45">
        <v>12.4</v>
      </c>
      <c r="T40" s="45">
        <v>13.3</v>
      </c>
      <c r="U40" s="45">
        <v>14.1</v>
      </c>
      <c r="V40" s="45">
        <v>14.1</v>
      </c>
      <c r="X40" s="141">
        <v>14.8</v>
      </c>
      <c r="Y40" s="141">
        <v>13.799999999999999</v>
      </c>
      <c r="Z40" s="141">
        <v>13.799999999999999</v>
      </c>
      <c r="AA40" s="141">
        <v>12.7</v>
      </c>
      <c r="AB40" s="141">
        <v>16.899999999999999</v>
      </c>
      <c r="AC40" s="141">
        <v>16.899999999999999</v>
      </c>
      <c r="AD40" s="217">
        <v>16.7</v>
      </c>
    </row>
    <row r="41" spans="1:30" x14ac:dyDescent="0.25">
      <c r="A41" s="40"/>
      <c r="B41" s="41" t="s">
        <v>86</v>
      </c>
      <c r="C41" s="32"/>
      <c r="D41" s="34">
        <v>0.44919786096256686</v>
      </c>
      <c r="E41" s="34">
        <v>0.45238095238095233</v>
      </c>
      <c r="F41" s="43">
        <v>0.45238095238095233</v>
      </c>
      <c r="G41" s="34">
        <v>0.45185185185185184</v>
      </c>
      <c r="H41" s="34">
        <v>0.48951048951048948</v>
      </c>
      <c r="I41" s="34">
        <v>0.48951048951048948</v>
      </c>
      <c r="J41" s="34">
        <v>0.48344370860927155</v>
      </c>
      <c r="K41" s="35">
        <v>0.48051948051948051</v>
      </c>
      <c r="L41" s="34">
        <v>0.48051948051948051</v>
      </c>
      <c r="M41" s="34">
        <v>0.49696969696969695</v>
      </c>
      <c r="N41" s="34">
        <v>0.55000000000000004</v>
      </c>
      <c r="O41" s="34">
        <v>0.55000000000000004</v>
      </c>
      <c r="Q41" s="34">
        <v>0.55000000000000004</v>
      </c>
      <c r="R41" s="34">
        <v>0.54</v>
      </c>
      <c r="S41" s="34">
        <v>0.54</v>
      </c>
      <c r="T41" s="34">
        <v>0.56000000000000005</v>
      </c>
      <c r="U41" s="34">
        <v>0.55000000000000004</v>
      </c>
      <c r="V41" s="34">
        <v>0.55000000000000004</v>
      </c>
      <c r="X41" s="34">
        <v>0.49</v>
      </c>
      <c r="Y41" s="34">
        <v>0.49</v>
      </c>
      <c r="Z41" s="34">
        <v>0.49</v>
      </c>
      <c r="AA41" s="34">
        <v>0.57500314960629917</v>
      </c>
      <c r="AB41" s="34">
        <v>0.66</v>
      </c>
      <c r="AC41" s="34">
        <v>0.66</v>
      </c>
      <c r="AD41" s="201">
        <v>0.68</v>
      </c>
    </row>
    <row r="42" spans="1:30" x14ac:dyDescent="0.25">
      <c r="A42" s="40"/>
      <c r="B42" s="41" t="s">
        <v>87</v>
      </c>
      <c r="C42" s="32"/>
      <c r="D42" s="34">
        <v>0.42780748663101603</v>
      </c>
      <c r="E42" s="34">
        <v>0.41666666666666663</v>
      </c>
      <c r="F42" s="43">
        <v>0.41666666666666663</v>
      </c>
      <c r="G42" s="34">
        <v>0.3925925925925926</v>
      </c>
      <c r="H42" s="34">
        <v>0.38461538461538458</v>
      </c>
      <c r="I42" s="34">
        <v>0.38461538461538458</v>
      </c>
      <c r="J42" s="34">
        <v>0.40597350993377485</v>
      </c>
      <c r="K42" s="35">
        <v>0.40259740259740262</v>
      </c>
      <c r="L42" s="34">
        <v>0.40259740259740262</v>
      </c>
      <c r="M42" s="34">
        <v>0.32727272727272727</v>
      </c>
      <c r="N42" s="34">
        <v>0.2</v>
      </c>
      <c r="O42" s="34">
        <v>0.2</v>
      </c>
      <c r="Q42" s="34">
        <v>0.3</v>
      </c>
      <c r="R42" s="34">
        <v>0.32</v>
      </c>
      <c r="S42" s="34">
        <v>0.32</v>
      </c>
      <c r="T42" s="34">
        <v>0.23</v>
      </c>
      <c r="U42" s="34">
        <v>0.2</v>
      </c>
      <c r="V42" s="34">
        <v>0.2</v>
      </c>
      <c r="X42" s="34">
        <v>0.23</v>
      </c>
      <c r="Y42" s="34">
        <v>0.22</v>
      </c>
      <c r="Z42" s="34">
        <v>0.22</v>
      </c>
      <c r="AA42" s="34">
        <v>0.20472440944881892</v>
      </c>
      <c r="AB42" s="34">
        <v>0.16</v>
      </c>
      <c r="AC42" s="34">
        <v>0.16</v>
      </c>
      <c r="AD42" s="201">
        <v>0.15</v>
      </c>
    </row>
    <row r="43" spans="1:30" x14ac:dyDescent="0.25">
      <c r="A43" s="40"/>
      <c r="B43" s="41" t="s">
        <v>88</v>
      </c>
      <c r="C43" s="109"/>
      <c r="D43" s="34">
        <v>0.1229946524064171</v>
      </c>
      <c r="E43" s="34">
        <v>0.13095238095238096</v>
      </c>
      <c r="F43" s="43">
        <v>0.13095238095238096</v>
      </c>
      <c r="G43" s="34">
        <v>0.15555555555555556</v>
      </c>
      <c r="H43" s="34">
        <v>0.12587412587412586</v>
      </c>
      <c r="I43" s="34">
        <v>0.12587412587412586</v>
      </c>
      <c r="J43" s="34">
        <v>0.11258278145695365</v>
      </c>
      <c r="K43" s="35">
        <v>0.11688311688311688</v>
      </c>
      <c r="L43" s="34">
        <v>0.11688311688311688</v>
      </c>
      <c r="M43" s="34">
        <v>0.17</v>
      </c>
      <c r="N43" s="34">
        <v>0.25</v>
      </c>
      <c r="O43" s="34">
        <v>0.25</v>
      </c>
      <c r="Q43" s="34">
        <v>0.15</v>
      </c>
      <c r="R43" s="34">
        <v>0.14000000000000001</v>
      </c>
      <c r="S43" s="34">
        <v>0.14000000000000001</v>
      </c>
      <c r="T43" s="34">
        <v>0.21</v>
      </c>
      <c r="U43" s="34">
        <v>0.25</v>
      </c>
      <c r="V43" s="34">
        <v>0.25</v>
      </c>
      <c r="X43" s="34">
        <v>0.28000000000000003</v>
      </c>
      <c r="Y43" s="34">
        <v>0.28999999999999998</v>
      </c>
      <c r="Z43" s="34">
        <v>0.28999999999999998</v>
      </c>
      <c r="AA43" s="34">
        <v>0.22047244094488189</v>
      </c>
      <c r="AB43" s="34">
        <v>0.18</v>
      </c>
      <c r="AC43" s="34">
        <v>0.18</v>
      </c>
      <c r="AD43" s="201">
        <v>0.17</v>
      </c>
    </row>
    <row r="44" spans="1:30" x14ac:dyDescent="0.25">
      <c r="A44" s="111"/>
      <c r="B44" s="112"/>
      <c r="C44" s="112"/>
      <c r="D44" s="113"/>
      <c r="E44" s="113"/>
      <c r="F44" s="94"/>
      <c r="G44" s="113"/>
      <c r="H44" s="113"/>
      <c r="I44" s="94"/>
      <c r="J44" s="113"/>
      <c r="K44" s="113"/>
      <c r="L44" s="94"/>
      <c r="M44" s="94"/>
      <c r="N44" s="94"/>
      <c r="O44" s="94"/>
      <c r="Q44" s="94"/>
      <c r="R44" s="94"/>
      <c r="S44" s="94"/>
      <c r="T44" s="94"/>
      <c r="U44" s="94"/>
      <c r="V44" s="94"/>
      <c r="X44" s="94"/>
      <c r="Y44" s="94"/>
      <c r="Z44" s="94"/>
      <c r="AA44" s="94"/>
      <c r="AB44" s="94"/>
      <c r="AC44" s="94"/>
      <c r="AD44" s="203"/>
    </row>
    <row r="45" spans="1:30" x14ac:dyDescent="0.25">
      <c r="A45" s="145"/>
      <c r="B45" s="146" t="s">
        <v>89</v>
      </c>
      <c r="C45" s="147"/>
      <c r="D45" s="148" t="s">
        <v>5</v>
      </c>
      <c r="E45" s="148" t="s">
        <v>6</v>
      </c>
      <c r="F45" s="7" t="s">
        <v>7</v>
      </c>
      <c r="G45" s="148" t="s">
        <v>8</v>
      </c>
      <c r="H45" s="148" t="s">
        <v>9</v>
      </c>
      <c r="I45" s="148" t="s">
        <v>10</v>
      </c>
      <c r="J45" s="148" t="s">
        <v>11</v>
      </c>
      <c r="K45" s="145" t="s">
        <v>12</v>
      </c>
      <c r="L45" s="148" t="s">
        <v>13</v>
      </c>
      <c r="M45" s="148" t="s">
        <v>14</v>
      </c>
      <c r="N45" s="148" t="s">
        <v>15</v>
      </c>
      <c r="O45" s="148" t="s">
        <v>16</v>
      </c>
      <c r="Q45" s="7" t="s">
        <v>17</v>
      </c>
      <c r="R45" s="7" t="s">
        <v>18</v>
      </c>
      <c r="S45" s="7" t="s">
        <v>19</v>
      </c>
      <c r="T45" s="7" t="s">
        <v>20</v>
      </c>
      <c r="U45" s="7" t="s">
        <v>21</v>
      </c>
      <c r="V45" s="7" t="s">
        <v>22</v>
      </c>
      <c r="X45" s="148" t="s">
        <v>23</v>
      </c>
      <c r="Y45" s="7" t="s">
        <v>24</v>
      </c>
      <c r="Z45" s="7" t="s">
        <v>25</v>
      </c>
      <c r="AA45" s="7" t="s">
        <v>26</v>
      </c>
      <c r="AB45" s="7" t="s">
        <v>27</v>
      </c>
      <c r="AC45" s="7" t="s">
        <v>28</v>
      </c>
      <c r="AD45" s="195" t="s">
        <v>29</v>
      </c>
    </row>
    <row r="46" spans="1:30" x14ac:dyDescent="0.25">
      <c r="A46" s="8"/>
      <c r="B46" s="36" t="s">
        <v>90</v>
      </c>
      <c r="C46" s="32"/>
      <c r="D46" s="46">
        <v>5998</v>
      </c>
      <c r="E46" s="46">
        <v>5251</v>
      </c>
      <c r="F46" s="46">
        <v>11249</v>
      </c>
      <c r="G46" s="46">
        <v>4498</v>
      </c>
      <c r="H46" s="46">
        <v>4276</v>
      </c>
      <c r="I46" s="46">
        <v>8774</v>
      </c>
      <c r="J46" s="46">
        <v>4368</v>
      </c>
      <c r="K46" s="46">
        <v>4697</v>
      </c>
      <c r="L46" s="46">
        <v>9065</v>
      </c>
      <c r="M46" s="46">
        <v>5202</v>
      </c>
      <c r="N46" s="46">
        <v>5726</v>
      </c>
      <c r="O46" s="46">
        <v>10928</v>
      </c>
      <c r="Q46" s="46">
        <v>3836</v>
      </c>
      <c r="R46" s="46">
        <v>4159</v>
      </c>
      <c r="S46" s="46">
        <v>7995</v>
      </c>
      <c r="T46" s="46">
        <v>4599</v>
      </c>
      <c r="U46" s="46">
        <v>5260</v>
      </c>
      <c r="V46" s="46">
        <v>9859</v>
      </c>
      <c r="X46" s="46">
        <v>5610</v>
      </c>
      <c r="Y46" s="46">
        <v>6006</v>
      </c>
      <c r="Z46" s="46">
        <v>11616</v>
      </c>
      <c r="AA46" s="46">
        <v>5989</v>
      </c>
      <c r="AB46" s="46">
        <v>6061.3266696371556</v>
      </c>
      <c r="AC46" s="46">
        <v>12050.326669637156</v>
      </c>
      <c r="AD46" s="204">
        <v>6312</v>
      </c>
    </row>
    <row r="47" spans="1:30" x14ac:dyDescent="0.25">
      <c r="A47" s="40"/>
      <c r="B47" s="41" t="s">
        <v>91</v>
      </c>
      <c r="C47" s="32"/>
      <c r="D47" s="34">
        <v>0.5</v>
      </c>
      <c r="E47" s="34">
        <v>0.44</v>
      </c>
      <c r="F47" s="43">
        <v>0.47133078495866298</v>
      </c>
      <c r="G47" s="34">
        <v>0.48</v>
      </c>
      <c r="H47" s="34">
        <v>0.52</v>
      </c>
      <c r="I47" s="34">
        <v>0.50079781171643489</v>
      </c>
      <c r="J47" s="34">
        <v>0.4874084249084249</v>
      </c>
      <c r="K47" s="35">
        <v>0.49989354907387695</v>
      </c>
      <c r="L47" s="34">
        <v>0.49387755102040815</v>
      </c>
      <c r="M47" s="34">
        <v>0.48</v>
      </c>
      <c r="N47" s="34">
        <v>0.48</v>
      </c>
      <c r="O47" s="34">
        <v>0.48</v>
      </c>
      <c r="Q47" s="34">
        <v>0.51</v>
      </c>
      <c r="R47" s="34">
        <v>0.53</v>
      </c>
      <c r="S47" s="34">
        <v>0.52</v>
      </c>
      <c r="T47" s="34">
        <v>0.5</v>
      </c>
      <c r="U47" s="34">
        <v>0.5</v>
      </c>
      <c r="V47" s="34">
        <v>0.5</v>
      </c>
      <c r="X47" s="142">
        <v>0.46</v>
      </c>
      <c r="Y47" s="142">
        <v>0.49</v>
      </c>
      <c r="Z47" s="142">
        <v>0.48</v>
      </c>
      <c r="AA47" s="34">
        <v>0.48839539155117717</v>
      </c>
      <c r="AB47" s="34">
        <v>0.49034812737172084</v>
      </c>
      <c r="AC47" s="34">
        <v>0.5</v>
      </c>
      <c r="AD47" s="201">
        <v>0.5</v>
      </c>
    </row>
    <row r="48" spans="1:30" x14ac:dyDescent="0.25">
      <c r="A48" s="40"/>
      <c r="B48" s="41" t="s">
        <v>92</v>
      </c>
      <c r="C48" s="32"/>
      <c r="D48" s="34">
        <v>0.36</v>
      </c>
      <c r="E48" s="34">
        <v>0.44</v>
      </c>
      <c r="F48" s="43">
        <v>0.40225797848697664</v>
      </c>
      <c r="G48" s="34">
        <v>0.37</v>
      </c>
      <c r="H48" s="34">
        <v>0.37</v>
      </c>
      <c r="I48" s="34">
        <v>0.3704125826304992</v>
      </c>
      <c r="J48" s="34">
        <v>0.37133699633699635</v>
      </c>
      <c r="K48" s="35">
        <v>0.35895252288694912</v>
      </c>
      <c r="L48" s="34">
        <v>0.36492002206287921</v>
      </c>
      <c r="M48" s="34">
        <v>0.34</v>
      </c>
      <c r="N48" s="34">
        <v>0.33</v>
      </c>
      <c r="O48" s="34">
        <v>0.33</v>
      </c>
      <c r="Q48" s="34">
        <v>0.33</v>
      </c>
      <c r="R48" s="34">
        <v>0.31</v>
      </c>
      <c r="S48" s="34">
        <v>0.32</v>
      </c>
      <c r="T48" s="34">
        <v>0.3</v>
      </c>
      <c r="U48" s="34">
        <v>0.28999999999999998</v>
      </c>
      <c r="V48" s="34">
        <v>0.28999999999999998</v>
      </c>
      <c r="X48" s="142">
        <v>0.33</v>
      </c>
      <c r="Y48" s="142">
        <v>0.28999999999999998</v>
      </c>
      <c r="Z48" s="142">
        <v>0.3</v>
      </c>
      <c r="AA48" s="34">
        <v>0.24411420938387043</v>
      </c>
      <c r="AB48" s="34">
        <v>0.26216795908265961</v>
      </c>
      <c r="AC48" s="34">
        <v>0.24</v>
      </c>
      <c r="AD48" s="201">
        <v>0.21</v>
      </c>
    </row>
    <row r="49" spans="1:30" x14ac:dyDescent="0.25">
      <c r="A49" s="40"/>
      <c r="B49" s="41" t="s">
        <v>93</v>
      </c>
      <c r="C49" s="32"/>
      <c r="D49" s="34">
        <v>0.13834611537179059</v>
      </c>
      <c r="E49" s="34">
        <v>0.11</v>
      </c>
      <c r="F49" s="43">
        <v>0.12641123655436037</v>
      </c>
      <c r="G49" s="34">
        <v>0.15</v>
      </c>
      <c r="H49" s="34">
        <v>0.11</v>
      </c>
      <c r="I49" s="34">
        <v>0.12878960565306596</v>
      </c>
      <c r="J49" s="34">
        <v>0.14000000000000001</v>
      </c>
      <c r="K49" s="35">
        <v>0.14000000000000001</v>
      </c>
      <c r="L49" s="34">
        <v>0.15</v>
      </c>
      <c r="M49" s="34">
        <v>0.18</v>
      </c>
      <c r="N49" s="34">
        <v>0.19</v>
      </c>
      <c r="O49" s="34">
        <v>0.19</v>
      </c>
      <c r="Q49" s="34">
        <v>0.16</v>
      </c>
      <c r="R49" s="34">
        <v>0.16</v>
      </c>
      <c r="S49" s="34">
        <v>0.16</v>
      </c>
      <c r="T49" s="34">
        <v>0.2</v>
      </c>
      <c r="U49" s="34">
        <v>0.21</v>
      </c>
      <c r="V49" s="34">
        <v>0.21</v>
      </c>
      <c r="X49" s="142">
        <v>0.21</v>
      </c>
      <c r="Y49" s="142">
        <v>0.22</v>
      </c>
      <c r="Z49" s="142">
        <v>0.22</v>
      </c>
      <c r="AA49" s="34">
        <v>0.26749039906495242</v>
      </c>
      <c r="AB49" s="34">
        <v>0.24748391354561952</v>
      </c>
      <c r="AC49" s="34">
        <v>0.25742738589211617</v>
      </c>
      <c r="AD49" s="201">
        <v>0.28999999999999998</v>
      </c>
    </row>
    <row r="50" spans="1:30" x14ac:dyDescent="0.25">
      <c r="A50" s="40"/>
      <c r="B50" s="153" t="s">
        <v>94</v>
      </c>
      <c r="C50" s="32"/>
      <c r="D50" s="49"/>
      <c r="E50" s="49"/>
      <c r="F50" s="50"/>
      <c r="G50" s="49"/>
      <c r="H50" s="49"/>
      <c r="I50" s="49"/>
      <c r="J50" s="49"/>
      <c r="K50" s="51"/>
      <c r="L50" s="49"/>
      <c r="M50" s="49"/>
      <c r="N50" s="49"/>
      <c r="O50" s="49"/>
      <c r="Q50" s="49"/>
      <c r="R50" s="49"/>
      <c r="S50" s="49"/>
      <c r="T50" s="49"/>
      <c r="U50" s="49"/>
      <c r="V50" s="49"/>
      <c r="X50" s="49"/>
      <c r="Y50" s="49"/>
      <c r="Z50" s="49"/>
      <c r="AA50" s="49"/>
      <c r="AB50" s="49"/>
      <c r="AC50" s="49"/>
      <c r="AD50" s="205"/>
    </row>
    <row r="51" spans="1:30" x14ac:dyDescent="0.25">
      <c r="A51" s="40"/>
      <c r="B51" s="47" t="s">
        <v>95</v>
      </c>
      <c r="C51" s="32"/>
      <c r="D51" s="159" t="s">
        <v>62</v>
      </c>
      <c r="E51" s="159" t="s">
        <v>62</v>
      </c>
      <c r="F51" s="160" t="s">
        <v>62</v>
      </c>
      <c r="G51" s="142">
        <v>0.7</v>
      </c>
      <c r="H51" s="142">
        <v>0.67999999999999994</v>
      </c>
      <c r="I51" s="142">
        <v>0.67999999999999994</v>
      </c>
      <c r="J51" s="142">
        <v>0.67999999999999994</v>
      </c>
      <c r="K51" s="142">
        <v>0.65</v>
      </c>
      <c r="L51" s="142">
        <v>0.65</v>
      </c>
      <c r="M51" s="142">
        <v>0.61</v>
      </c>
      <c r="N51" s="142">
        <v>0.57000000000000006</v>
      </c>
      <c r="O51" s="142">
        <v>0.59000000000000008</v>
      </c>
      <c r="Q51" s="142">
        <v>0.62</v>
      </c>
      <c r="R51" s="142">
        <v>0.62</v>
      </c>
      <c r="S51" s="142">
        <v>0.62</v>
      </c>
      <c r="T51" s="142">
        <v>0.57000000000000006</v>
      </c>
      <c r="U51" s="142">
        <v>0.54</v>
      </c>
      <c r="V51" s="142">
        <v>0.55000000000000004</v>
      </c>
      <c r="X51" s="34">
        <v>0.49</v>
      </c>
      <c r="Y51" s="34">
        <v>0.47</v>
      </c>
      <c r="Z51" s="34">
        <v>0.48</v>
      </c>
      <c r="AA51" s="34">
        <v>0.41748053744553665</v>
      </c>
      <c r="AB51" s="34">
        <v>0.37529723517509084</v>
      </c>
      <c r="AC51" s="34">
        <v>0.39626238220696652</v>
      </c>
      <c r="AD51" s="201">
        <v>0.31</v>
      </c>
    </row>
    <row r="52" spans="1:30" x14ac:dyDescent="0.25">
      <c r="A52" s="40"/>
      <c r="B52" s="47" t="s">
        <v>96</v>
      </c>
      <c r="C52" s="32"/>
      <c r="D52" s="42" t="s">
        <v>62</v>
      </c>
      <c r="E52" s="34" t="s">
        <v>62</v>
      </c>
      <c r="F52" s="34" t="s">
        <v>62</v>
      </c>
      <c r="G52" s="34">
        <v>0.3</v>
      </c>
      <c r="H52" s="34">
        <v>0.32</v>
      </c>
      <c r="I52" s="34">
        <v>0.32</v>
      </c>
      <c r="J52" s="34">
        <v>0.32</v>
      </c>
      <c r="K52" s="34">
        <v>0.35</v>
      </c>
      <c r="L52" s="34">
        <v>0.35</v>
      </c>
      <c r="M52" s="34">
        <v>0.39</v>
      </c>
      <c r="N52" s="34">
        <v>0.43</v>
      </c>
      <c r="O52" s="34">
        <v>0.41</v>
      </c>
      <c r="Q52" s="34">
        <v>0.38</v>
      </c>
      <c r="R52" s="34">
        <v>0.38</v>
      </c>
      <c r="S52" s="34">
        <v>0.38</v>
      </c>
      <c r="T52" s="34">
        <v>0.43</v>
      </c>
      <c r="U52" s="34">
        <v>0.46</v>
      </c>
      <c r="V52" s="34">
        <v>0.45</v>
      </c>
      <c r="X52" s="34">
        <v>0.51</v>
      </c>
      <c r="Y52" s="34">
        <v>0.53</v>
      </c>
      <c r="Z52" s="34">
        <v>0.52</v>
      </c>
      <c r="AA52" s="34">
        <v>0.58251946255446341</v>
      </c>
      <c r="AB52" s="34">
        <v>0.62470276482490927</v>
      </c>
      <c r="AC52" s="34">
        <v>0.60373761779303337</v>
      </c>
      <c r="AD52" s="201">
        <v>0.69</v>
      </c>
    </row>
    <row r="53" spans="1:30" x14ac:dyDescent="0.25">
      <c r="A53" s="40"/>
      <c r="B53" s="153" t="s">
        <v>97</v>
      </c>
      <c r="C53" s="32"/>
      <c r="D53" s="49"/>
      <c r="E53" s="49"/>
      <c r="F53" s="50"/>
      <c r="G53" s="49"/>
      <c r="H53" s="49"/>
      <c r="I53" s="49"/>
      <c r="J53" s="49"/>
      <c r="K53" s="51"/>
      <c r="L53" s="49"/>
      <c r="M53" s="49"/>
      <c r="N53" s="49"/>
      <c r="O53" s="49"/>
      <c r="Q53" s="49"/>
      <c r="R53" s="49"/>
      <c r="S53" s="49"/>
      <c r="T53" s="49"/>
      <c r="U53" s="49"/>
      <c r="V53" s="49"/>
      <c r="X53" s="49"/>
      <c r="Y53" s="49"/>
      <c r="Z53" s="49"/>
      <c r="AA53" s="49"/>
      <c r="AB53" s="49"/>
      <c r="AC53" s="49"/>
      <c r="AD53" s="205"/>
    </row>
    <row r="54" spans="1:30" ht="17.399999999999999" customHeight="1" x14ac:dyDescent="0.25">
      <c r="A54" s="40"/>
      <c r="B54" s="47" t="s">
        <v>98</v>
      </c>
      <c r="C54" s="32"/>
      <c r="D54" s="42" t="s">
        <v>62</v>
      </c>
      <c r="E54" s="42" t="s">
        <v>62</v>
      </c>
      <c r="F54" s="43" t="s">
        <v>62</v>
      </c>
      <c r="G54" s="42" t="s">
        <v>62</v>
      </c>
      <c r="H54" s="42" t="s">
        <v>62</v>
      </c>
      <c r="I54" s="34" t="s">
        <v>62</v>
      </c>
      <c r="J54" s="42" t="s">
        <v>62</v>
      </c>
      <c r="K54" s="35">
        <v>0.31</v>
      </c>
      <c r="L54" s="34">
        <v>0.31</v>
      </c>
      <c r="M54" s="34">
        <v>0.28000000000000003</v>
      </c>
      <c r="N54" s="34">
        <v>0.28000000000000003</v>
      </c>
      <c r="O54" s="34">
        <v>0.28000000000000003</v>
      </c>
      <c r="Q54" s="34">
        <v>0.31</v>
      </c>
      <c r="R54" s="34">
        <v>0.32</v>
      </c>
      <c r="S54" s="34">
        <v>0.31257035647279552</v>
      </c>
      <c r="T54" s="34">
        <v>0.28999999999999998</v>
      </c>
      <c r="U54" s="34">
        <v>0.28000000000000003</v>
      </c>
      <c r="V54" s="34">
        <v>0.28999999999999998</v>
      </c>
      <c r="X54" s="34">
        <v>0.27</v>
      </c>
      <c r="Y54" s="34">
        <v>0.28000000000000003</v>
      </c>
      <c r="Z54" s="34">
        <v>0.27</v>
      </c>
      <c r="AA54" s="34">
        <v>0.2524628485556854</v>
      </c>
      <c r="AB54" s="34">
        <v>0.23741956772809766</v>
      </c>
      <c r="AC54" s="34">
        <v>0.25</v>
      </c>
      <c r="AD54" s="201">
        <v>0.18416364456271084</v>
      </c>
    </row>
    <row r="55" spans="1:30" x14ac:dyDescent="0.25">
      <c r="A55" s="40"/>
      <c r="B55" s="47" t="s">
        <v>99</v>
      </c>
      <c r="C55" s="32"/>
      <c r="D55" s="42" t="s">
        <v>62</v>
      </c>
      <c r="E55" s="42" t="s">
        <v>62</v>
      </c>
      <c r="F55" s="43" t="s">
        <v>62</v>
      </c>
      <c r="G55" s="42" t="s">
        <v>62</v>
      </c>
      <c r="H55" s="42" t="s">
        <v>62</v>
      </c>
      <c r="I55" s="34" t="s">
        <v>62</v>
      </c>
      <c r="J55" s="42" t="s">
        <v>62</v>
      </c>
      <c r="K55" s="35">
        <v>0.28999999999999998</v>
      </c>
      <c r="L55" s="34">
        <v>0.28999999999999998</v>
      </c>
      <c r="M55" s="34">
        <v>0.27</v>
      </c>
      <c r="N55" s="34">
        <v>0.25</v>
      </c>
      <c r="O55" s="34">
        <v>0.26</v>
      </c>
      <c r="Q55" s="34">
        <v>0.26</v>
      </c>
      <c r="R55" s="34">
        <v>0.24</v>
      </c>
      <c r="S55" s="34">
        <v>0.25</v>
      </c>
      <c r="T55" s="34">
        <v>0.22</v>
      </c>
      <c r="U55" s="34">
        <v>0.2</v>
      </c>
      <c r="V55" s="34">
        <v>0.21</v>
      </c>
      <c r="X55" s="34">
        <v>0.19</v>
      </c>
      <c r="Y55" s="34">
        <v>0.16</v>
      </c>
      <c r="Z55" s="34">
        <v>0.17</v>
      </c>
      <c r="AA55" s="34">
        <v>0.13524611788278509</v>
      </c>
      <c r="AB55" s="34">
        <v>0.10773799703019303</v>
      </c>
      <c r="AC55" s="34">
        <v>0.13</v>
      </c>
      <c r="AD55" s="201">
        <v>9.861551139587317E-2</v>
      </c>
    </row>
    <row r="56" spans="1:30" x14ac:dyDescent="0.25">
      <c r="A56" s="40"/>
      <c r="B56" s="47" t="s">
        <v>100</v>
      </c>
      <c r="C56" s="32"/>
      <c r="D56" s="42" t="s">
        <v>62</v>
      </c>
      <c r="E56" s="42" t="s">
        <v>62</v>
      </c>
      <c r="F56" s="43" t="s">
        <v>62</v>
      </c>
      <c r="G56" s="42" t="s">
        <v>62</v>
      </c>
      <c r="H56" s="42" t="s">
        <v>62</v>
      </c>
      <c r="I56" s="34" t="s">
        <v>62</v>
      </c>
      <c r="J56" s="42" t="s">
        <v>62</v>
      </c>
      <c r="K56" s="35">
        <v>0.05</v>
      </c>
      <c r="L56" s="34">
        <v>0.05</v>
      </c>
      <c r="M56" s="34">
        <v>0.06</v>
      </c>
      <c r="N56" s="34">
        <v>0.04</v>
      </c>
      <c r="O56" s="34">
        <v>0.05</v>
      </c>
      <c r="Q56" s="34">
        <v>0.05</v>
      </c>
      <c r="R56" s="34">
        <v>0.06</v>
      </c>
      <c r="S56" s="34">
        <v>5.6785490931832397E-2</v>
      </c>
      <c r="T56" s="34">
        <v>0.06</v>
      </c>
      <c r="U56" s="34">
        <v>0.06</v>
      </c>
      <c r="V56" s="34">
        <v>0.05</v>
      </c>
      <c r="X56" s="34">
        <v>0.03</v>
      </c>
      <c r="Y56" s="34">
        <v>0.03</v>
      </c>
      <c r="Z56" s="34">
        <v>0.04</v>
      </c>
      <c r="AA56" s="34">
        <v>3.072299215227918E-2</v>
      </c>
      <c r="AB56" s="34">
        <v>3.0193037452565585E-2</v>
      </c>
      <c r="AC56" s="34">
        <v>1.9999999999999997E-2</v>
      </c>
      <c r="AD56" s="201">
        <v>2.8404330392379742E-2</v>
      </c>
    </row>
    <row r="57" spans="1:30" x14ac:dyDescent="0.25">
      <c r="A57" s="40"/>
      <c r="B57" s="47" t="s">
        <v>101</v>
      </c>
      <c r="C57" s="32"/>
      <c r="D57" s="48" t="s">
        <v>62</v>
      </c>
      <c r="E57" s="42" t="s">
        <v>62</v>
      </c>
      <c r="F57" s="42" t="s">
        <v>62</v>
      </c>
      <c r="G57" s="42" t="s">
        <v>62</v>
      </c>
      <c r="H57" s="42" t="s">
        <v>62</v>
      </c>
      <c r="I57" s="42" t="s">
        <v>62</v>
      </c>
      <c r="J57" s="42" t="s">
        <v>62</v>
      </c>
      <c r="K57" s="42" t="s">
        <v>62</v>
      </c>
      <c r="L57" s="42" t="s">
        <v>62</v>
      </c>
      <c r="M57" s="42" t="s">
        <v>62</v>
      </c>
      <c r="N57" s="42" t="s">
        <v>62</v>
      </c>
      <c r="O57" s="42" t="s">
        <v>62</v>
      </c>
      <c r="Q57" s="42" t="s">
        <v>62</v>
      </c>
      <c r="R57" s="42" t="s">
        <v>62</v>
      </c>
      <c r="S57" s="42" t="s">
        <v>62</v>
      </c>
      <c r="T57" s="42" t="s">
        <v>62</v>
      </c>
      <c r="U57" s="42" t="s">
        <v>62</v>
      </c>
      <c r="V57" s="42" t="s">
        <v>62</v>
      </c>
      <c r="X57" s="34">
        <v>0.14000000000000001</v>
      </c>
      <c r="Y57" s="34">
        <v>0.16</v>
      </c>
      <c r="Z57" s="34">
        <v>0.15</v>
      </c>
      <c r="AA57" s="34">
        <v>0.16931040240440809</v>
      </c>
      <c r="AB57" s="34">
        <v>0.20491668041577296</v>
      </c>
      <c r="AC57" s="34">
        <v>0.19</v>
      </c>
      <c r="AD57" s="201">
        <v>0.26700181562586744</v>
      </c>
    </row>
    <row r="58" spans="1:30" x14ac:dyDescent="0.25">
      <c r="A58" s="40"/>
      <c r="B58" s="47" t="s">
        <v>102</v>
      </c>
      <c r="C58" s="32"/>
      <c r="D58" s="48" t="s">
        <v>62</v>
      </c>
      <c r="E58" s="42" t="s">
        <v>62</v>
      </c>
      <c r="F58" s="42" t="s">
        <v>62</v>
      </c>
      <c r="G58" s="42" t="s">
        <v>62</v>
      </c>
      <c r="H58" s="42" t="s">
        <v>62</v>
      </c>
      <c r="I58" s="42" t="s">
        <v>62</v>
      </c>
      <c r="J58" s="42" t="s">
        <v>62</v>
      </c>
      <c r="K58" s="42" t="s">
        <v>62</v>
      </c>
      <c r="L58" s="42" t="s">
        <v>62</v>
      </c>
      <c r="M58" s="42" t="s">
        <v>62</v>
      </c>
      <c r="N58" s="42" t="s">
        <v>62</v>
      </c>
      <c r="O58" s="42" t="s">
        <v>62</v>
      </c>
      <c r="Q58" s="42" t="s">
        <v>62</v>
      </c>
      <c r="R58" s="42" t="s">
        <v>62</v>
      </c>
      <c r="S58" s="42" t="s">
        <v>62</v>
      </c>
      <c r="T58" s="42" t="s">
        <v>62</v>
      </c>
      <c r="U58" s="42" t="s">
        <v>62</v>
      </c>
      <c r="V58" s="42" t="s">
        <v>62</v>
      </c>
      <c r="X58" s="34">
        <v>0.04</v>
      </c>
      <c r="Y58" s="34">
        <v>0.03</v>
      </c>
      <c r="Z58" s="34">
        <v>0.03</v>
      </c>
      <c r="AA58" s="34">
        <v>9.8513942227416926E-3</v>
      </c>
      <c r="AB58" s="34">
        <v>2.8048176868503548E-2</v>
      </c>
      <c r="AC58" s="34">
        <v>0.01</v>
      </c>
      <c r="AD58" s="201">
        <v>3.3720656761668452E-2</v>
      </c>
    </row>
    <row r="59" spans="1:30" x14ac:dyDescent="0.25">
      <c r="A59" s="40"/>
      <c r="B59" s="47" t="s">
        <v>103</v>
      </c>
      <c r="C59" s="32"/>
      <c r="D59" s="48" t="s">
        <v>62</v>
      </c>
      <c r="E59" s="42" t="s">
        <v>62</v>
      </c>
      <c r="F59" s="42" t="s">
        <v>62</v>
      </c>
      <c r="G59" s="42" t="s">
        <v>62</v>
      </c>
      <c r="H59" s="42" t="s">
        <v>62</v>
      </c>
      <c r="I59" s="42" t="s">
        <v>62</v>
      </c>
      <c r="J59" s="42" t="s">
        <v>62</v>
      </c>
      <c r="K59" s="42" t="s">
        <v>62</v>
      </c>
      <c r="L59" s="42" t="s">
        <v>62</v>
      </c>
      <c r="M59" s="42" t="s">
        <v>62</v>
      </c>
      <c r="N59" s="42" t="s">
        <v>62</v>
      </c>
      <c r="O59" s="42" t="s">
        <v>62</v>
      </c>
      <c r="Q59" s="42" t="s">
        <v>62</v>
      </c>
      <c r="R59" s="42" t="s">
        <v>62</v>
      </c>
      <c r="S59" s="42" t="s">
        <v>62</v>
      </c>
      <c r="T59" s="42" t="s">
        <v>62</v>
      </c>
      <c r="U59" s="42" t="s">
        <v>62</v>
      </c>
      <c r="V59" s="42" t="s">
        <v>62</v>
      </c>
      <c r="X59" s="34">
        <v>0</v>
      </c>
      <c r="Y59" s="34">
        <v>0</v>
      </c>
      <c r="Z59" s="34">
        <v>0</v>
      </c>
      <c r="AA59" s="34">
        <v>1.1688094840540991E-3</v>
      </c>
      <c r="AB59" s="34">
        <v>1.9798713083649562E-3</v>
      </c>
      <c r="AC59" s="34">
        <v>0</v>
      </c>
      <c r="AD59" s="201">
        <v>2.1415643559921202E-3</v>
      </c>
    </row>
    <row r="60" spans="1:30" x14ac:dyDescent="0.25">
      <c r="A60" s="40"/>
      <c r="B60" s="47" t="s">
        <v>104</v>
      </c>
      <c r="C60" s="32"/>
      <c r="D60" s="48" t="s">
        <v>62</v>
      </c>
      <c r="E60" s="42" t="s">
        <v>62</v>
      </c>
      <c r="F60" s="42" t="s">
        <v>62</v>
      </c>
      <c r="G60" s="42" t="s">
        <v>62</v>
      </c>
      <c r="H60" s="42" t="s">
        <v>62</v>
      </c>
      <c r="I60" s="42" t="s">
        <v>62</v>
      </c>
      <c r="J60" s="42" t="s">
        <v>62</v>
      </c>
      <c r="K60" s="42" t="s">
        <v>62</v>
      </c>
      <c r="L60" s="42" t="s">
        <v>62</v>
      </c>
      <c r="M60" s="42" t="s">
        <v>62</v>
      </c>
      <c r="N60" s="42" t="s">
        <v>62</v>
      </c>
      <c r="O60" s="42" t="s">
        <v>62</v>
      </c>
      <c r="Q60" s="42" t="s">
        <v>62</v>
      </c>
      <c r="R60" s="42" t="s">
        <v>62</v>
      </c>
      <c r="S60" s="42" t="s">
        <v>62</v>
      </c>
      <c r="T60" s="42" t="s">
        <v>62</v>
      </c>
      <c r="U60" s="42" t="s">
        <v>62</v>
      </c>
      <c r="V60" s="42" t="s">
        <v>62</v>
      </c>
      <c r="X60" s="34">
        <v>0.05</v>
      </c>
      <c r="Y60" s="34">
        <v>0.06</v>
      </c>
      <c r="Z60" s="34">
        <v>0.06</v>
      </c>
      <c r="AA60" s="34">
        <v>6.0611120387376857E-2</v>
      </c>
      <c r="AB60" s="34">
        <v>5.7746246493977894E-2</v>
      </c>
      <c r="AC60" s="34">
        <v>0.06</v>
      </c>
      <c r="AD60" s="201">
        <v>5.2042151378842209E-2</v>
      </c>
    </row>
    <row r="61" spans="1:30" x14ac:dyDescent="0.25">
      <c r="A61" s="40"/>
      <c r="B61" s="47" t="s">
        <v>105</v>
      </c>
      <c r="C61" s="32"/>
      <c r="D61" s="48" t="s">
        <v>62</v>
      </c>
      <c r="E61" s="42" t="s">
        <v>62</v>
      </c>
      <c r="F61" s="42" t="s">
        <v>62</v>
      </c>
      <c r="G61" s="42" t="s">
        <v>62</v>
      </c>
      <c r="H61" s="42" t="s">
        <v>62</v>
      </c>
      <c r="I61" s="42" t="s">
        <v>62</v>
      </c>
      <c r="J61" s="42" t="s">
        <v>62</v>
      </c>
      <c r="K61" s="42" t="s">
        <v>62</v>
      </c>
      <c r="L61" s="42" t="s">
        <v>62</v>
      </c>
      <c r="M61" s="42" t="s">
        <v>62</v>
      </c>
      <c r="N61" s="42" t="s">
        <v>62</v>
      </c>
      <c r="O61" s="42" t="s">
        <v>62</v>
      </c>
      <c r="Q61" s="42" t="s">
        <v>62</v>
      </c>
      <c r="R61" s="42" t="s">
        <v>62</v>
      </c>
      <c r="S61" s="42" t="s">
        <v>62</v>
      </c>
      <c r="T61" s="42" t="s">
        <v>62</v>
      </c>
      <c r="U61" s="42" t="s">
        <v>62</v>
      </c>
      <c r="V61" s="42" t="s">
        <v>62</v>
      </c>
      <c r="X61" s="34">
        <v>0.1</v>
      </c>
      <c r="Y61" s="34">
        <v>0.1</v>
      </c>
      <c r="Z61" s="34">
        <v>0.1</v>
      </c>
      <c r="AA61" s="34">
        <v>0.10051761562865252</v>
      </c>
      <c r="AB61" s="34">
        <v>9.9158554693944898E-2</v>
      </c>
      <c r="AC61" s="34">
        <v>0.1</v>
      </c>
      <c r="AD61" s="201">
        <v>7.846127202662953E-2</v>
      </c>
    </row>
    <row r="62" spans="1:30" x14ac:dyDescent="0.25">
      <c r="A62" s="40"/>
      <c r="B62" s="47" t="s">
        <v>106</v>
      </c>
      <c r="C62" s="32"/>
      <c r="D62" s="48" t="s">
        <v>62</v>
      </c>
      <c r="E62" s="42" t="s">
        <v>62</v>
      </c>
      <c r="F62" s="42" t="s">
        <v>62</v>
      </c>
      <c r="G62" s="42" t="s">
        <v>62</v>
      </c>
      <c r="H62" s="42" t="s">
        <v>62</v>
      </c>
      <c r="I62" s="42" t="s">
        <v>62</v>
      </c>
      <c r="J62" s="42" t="s">
        <v>62</v>
      </c>
      <c r="K62" s="42" t="s">
        <v>62</v>
      </c>
      <c r="L62" s="42" t="s">
        <v>62</v>
      </c>
      <c r="M62" s="42" t="s">
        <v>62</v>
      </c>
      <c r="N62" s="42" t="s">
        <v>62</v>
      </c>
      <c r="O62" s="42" t="s">
        <v>62</v>
      </c>
      <c r="Q62" s="42" t="s">
        <v>62</v>
      </c>
      <c r="R62" s="42" t="s">
        <v>62</v>
      </c>
      <c r="S62" s="42" t="s">
        <v>62</v>
      </c>
      <c r="T62" s="42" t="s">
        <v>62</v>
      </c>
      <c r="U62" s="42" t="s">
        <v>62</v>
      </c>
      <c r="V62" s="42" t="s">
        <v>62</v>
      </c>
      <c r="X62" s="34">
        <v>0.18</v>
      </c>
      <c r="Y62" s="34">
        <v>0.18</v>
      </c>
      <c r="Z62" s="34">
        <v>0.18</v>
      </c>
      <c r="AA62" s="34">
        <v>0.24110869928201703</v>
      </c>
      <c r="AB62" s="34">
        <v>0.2331298465599736</v>
      </c>
      <c r="AC62" s="34">
        <v>0.24</v>
      </c>
      <c r="AD62" s="201">
        <v>0.25544905350003655</v>
      </c>
    </row>
    <row r="63" spans="1:30" hidden="1" outlineLevel="1" x14ac:dyDescent="0.25">
      <c r="A63" s="8"/>
      <c r="B63" s="33" t="s">
        <v>107</v>
      </c>
      <c r="C63" s="32"/>
      <c r="D63" s="49"/>
      <c r="E63" s="49"/>
      <c r="F63" s="50"/>
      <c r="G63" s="49"/>
      <c r="H63" s="49"/>
      <c r="I63" s="49"/>
      <c r="J63" s="49"/>
      <c r="K63" s="51"/>
      <c r="L63" s="49"/>
      <c r="M63" s="49"/>
      <c r="N63" s="49"/>
      <c r="O63" s="49"/>
      <c r="Q63" s="49"/>
      <c r="R63" s="49"/>
      <c r="S63" s="49"/>
      <c r="T63" s="49"/>
      <c r="U63" s="49"/>
      <c r="V63" s="49"/>
      <c r="X63" s="49"/>
      <c r="Y63" s="49"/>
      <c r="Z63" s="49"/>
      <c r="AA63" s="49"/>
      <c r="AB63" s="49"/>
      <c r="AC63" s="49"/>
      <c r="AD63" s="205"/>
    </row>
    <row r="64" spans="1:30" hidden="1" outlineLevel="1" x14ac:dyDescent="0.25">
      <c r="A64" s="40"/>
      <c r="B64" s="41" t="s">
        <v>108</v>
      </c>
      <c r="C64" s="32"/>
      <c r="D64" s="42" t="s">
        <v>62</v>
      </c>
      <c r="E64" s="42" t="s">
        <v>62</v>
      </c>
      <c r="F64" s="43" t="s">
        <v>62</v>
      </c>
      <c r="G64" s="42" t="s">
        <v>62</v>
      </c>
      <c r="H64" s="42" t="s">
        <v>62</v>
      </c>
      <c r="I64" s="34" t="s">
        <v>62</v>
      </c>
      <c r="J64" s="42" t="s">
        <v>62</v>
      </c>
      <c r="K64" s="35">
        <v>0.4</v>
      </c>
      <c r="L64" s="34">
        <v>0.4</v>
      </c>
      <c r="M64" s="34">
        <v>0.31</v>
      </c>
      <c r="N64" s="34">
        <v>0.35</v>
      </c>
      <c r="O64" s="34">
        <v>0.33</v>
      </c>
      <c r="Q64" s="34">
        <v>0.41</v>
      </c>
      <c r="R64" s="34">
        <v>0.43</v>
      </c>
      <c r="S64" s="34">
        <v>0.42</v>
      </c>
      <c r="T64" s="34">
        <v>0.31</v>
      </c>
      <c r="U64" s="34">
        <v>0.37</v>
      </c>
      <c r="V64" s="34">
        <v>0.34</v>
      </c>
      <c r="X64" s="34" t="s">
        <v>62</v>
      </c>
      <c r="Y64" s="34" t="s">
        <v>62</v>
      </c>
      <c r="Z64" s="34" t="s">
        <v>62</v>
      </c>
      <c r="AA64" s="34" t="s">
        <v>62</v>
      </c>
      <c r="AB64" s="34"/>
      <c r="AC64" s="34"/>
      <c r="AD64" s="215"/>
    </row>
    <row r="65" spans="1:30" hidden="1" outlineLevel="1" x14ac:dyDescent="0.25">
      <c r="A65" s="40"/>
      <c r="B65" s="41" t="s">
        <v>109</v>
      </c>
      <c r="C65" s="32"/>
      <c r="D65" s="42" t="s">
        <v>62</v>
      </c>
      <c r="E65" s="42" t="s">
        <v>62</v>
      </c>
      <c r="F65" s="43" t="s">
        <v>62</v>
      </c>
      <c r="G65" s="42" t="s">
        <v>62</v>
      </c>
      <c r="H65" s="42" t="s">
        <v>62</v>
      </c>
      <c r="I65" s="34" t="s">
        <v>62</v>
      </c>
      <c r="J65" s="42" t="s">
        <v>62</v>
      </c>
      <c r="K65" s="35">
        <v>0.13</v>
      </c>
      <c r="L65" s="34">
        <v>0.13</v>
      </c>
      <c r="M65" s="34">
        <v>0.15</v>
      </c>
      <c r="N65" s="34">
        <v>0.15</v>
      </c>
      <c r="O65" s="34">
        <v>0.15</v>
      </c>
      <c r="Q65" s="34">
        <v>0.13</v>
      </c>
      <c r="R65" s="34">
        <v>0.12</v>
      </c>
      <c r="S65" s="34">
        <v>0.12</v>
      </c>
      <c r="T65" s="34">
        <v>0.17</v>
      </c>
      <c r="U65" s="34">
        <v>0.11</v>
      </c>
      <c r="V65" s="34">
        <v>0.14000000000000001</v>
      </c>
      <c r="X65" s="34" t="s">
        <v>62</v>
      </c>
      <c r="Y65" s="34" t="s">
        <v>62</v>
      </c>
      <c r="Z65" s="34" t="s">
        <v>62</v>
      </c>
      <c r="AA65" s="34" t="s">
        <v>62</v>
      </c>
      <c r="AB65" s="34"/>
      <c r="AC65" s="34"/>
      <c r="AD65" s="215"/>
    </row>
    <row r="66" spans="1:30" hidden="1" outlineLevel="1" x14ac:dyDescent="0.25">
      <c r="A66" s="40"/>
      <c r="B66" s="41" t="s">
        <v>110</v>
      </c>
      <c r="C66" s="32"/>
      <c r="D66" s="42" t="s">
        <v>62</v>
      </c>
      <c r="E66" s="42" t="s">
        <v>62</v>
      </c>
      <c r="F66" s="43" t="s">
        <v>62</v>
      </c>
      <c r="G66" s="42" t="s">
        <v>62</v>
      </c>
      <c r="H66" s="42" t="s">
        <v>62</v>
      </c>
      <c r="I66" s="34" t="s">
        <v>62</v>
      </c>
      <c r="J66" s="42" t="s">
        <v>62</v>
      </c>
      <c r="K66" s="35">
        <v>0.21</v>
      </c>
      <c r="L66" s="34">
        <v>0.21</v>
      </c>
      <c r="M66" s="34">
        <v>0.19</v>
      </c>
      <c r="N66" s="34">
        <v>0.17</v>
      </c>
      <c r="O66" s="34">
        <v>0.18</v>
      </c>
      <c r="Q66" s="34">
        <v>0.19</v>
      </c>
      <c r="R66" s="34">
        <v>0.2</v>
      </c>
      <c r="S66" s="34">
        <v>0.2</v>
      </c>
      <c r="T66" s="34">
        <v>0.18</v>
      </c>
      <c r="U66" s="34">
        <v>0.18</v>
      </c>
      <c r="V66" s="34">
        <v>0.18</v>
      </c>
      <c r="X66" s="34" t="s">
        <v>62</v>
      </c>
      <c r="Y66" s="34" t="s">
        <v>62</v>
      </c>
      <c r="Z66" s="34" t="s">
        <v>62</v>
      </c>
      <c r="AA66" s="34" t="s">
        <v>62</v>
      </c>
      <c r="AB66" s="34"/>
      <c r="AC66" s="34"/>
      <c r="AD66" s="215"/>
    </row>
    <row r="67" spans="1:30" hidden="1" outlineLevel="1" x14ac:dyDescent="0.25">
      <c r="A67" s="40"/>
      <c r="B67" s="41" t="s">
        <v>93</v>
      </c>
      <c r="C67" s="32"/>
      <c r="D67" s="42" t="s">
        <v>62</v>
      </c>
      <c r="E67" s="42" t="s">
        <v>62</v>
      </c>
      <c r="F67" s="43" t="s">
        <v>62</v>
      </c>
      <c r="G67" s="42" t="s">
        <v>62</v>
      </c>
      <c r="H67" s="42" t="s">
        <v>62</v>
      </c>
      <c r="I67" s="34" t="s">
        <v>62</v>
      </c>
      <c r="J67" s="42" t="s">
        <v>62</v>
      </c>
      <c r="K67" s="35">
        <v>0.26</v>
      </c>
      <c r="L67" s="34">
        <v>0.26</v>
      </c>
      <c r="M67" s="34">
        <v>0.35</v>
      </c>
      <c r="N67" s="34">
        <v>0.33</v>
      </c>
      <c r="O67" s="34">
        <v>0.34</v>
      </c>
      <c r="Q67" s="34">
        <v>0.27</v>
      </c>
      <c r="R67" s="34">
        <v>0.25</v>
      </c>
      <c r="S67" s="34">
        <v>0.26</v>
      </c>
      <c r="T67" s="34">
        <v>0.34</v>
      </c>
      <c r="U67" s="34">
        <v>0.34</v>
      </c>
      <c r="V67" s="34">
        <v>0.34</v>
      </c>
      <c r="X67" s="34" t="s">
        <v>62</v>
      </c>
      <c r="Y67" s="34" t="s">
        <v>62</v>
      </c>
      <c r="Z67" s="34" t="s">
        <v>62</v>
      </c>
      <c r="AA67" s="34" t="s">
        <v>62</v>
      </c>
      <c r="AB67" s="34"/>
      <c r="AC67" s="34"/>
      <c r="AD67" s="215"/>
    </row>
    <row r="68" spans="1:30" collapsed="1" x14ac:dyDescent="0.25">
      <c r="A68" s="8"/>
      <c r="B68" s="36" t="s">
        <v>111</v>
      </c>
      <c r="C68" s="32"/>
      <c r="D68" s="49"/>
      <c r="E68" s="49"/>
      <c r="F68" s="50"/>
      <c r="G68" s="49"/>
      <c r="H68" s="49"/>
      <c r="I68" s="49"/>
      <c r="J68" s="49"/>
      <c r="K68" s="51"/>
      <c r="L68" s="49"/>
      <c r="M68" s="49"/>
      <c r="N68" s="49"/>
      <c r="O68" s="49"/>
      <c r="Q68" s="49"/>
      <c r="R68" s="49"/>
      <c r="S68" s="49"/>
      <c r="T68" s="49"/>
      <c r="U68" s="49"/>
      <c r="V68" s="49"/>
      <c r="X68" s="49"/>
      <c r="Y68" s="49"/>
      <c r="Z68" s="49"/>
      <c r="AA68" s="49"/>
      <c r="AB68" s="49"/>
      <c r="AC68" s="49"/>
      <c r="AD68" s="205"/>
    </row>
    <row r="69" spans="1:30" x14ac:dyDescent="0.25">
      <c r="A69" s="40"/>
      <c r="B69" s="41" t="s">
        <v>112</v>
      </c>
      <c r="C69" s="32"/>
      <c r="D69" s="34">
        <v>0.51</v>
      </c>
      <c r="E69" s="34">
        <v>0.46715482765187588</v>
      </c>
      <c r="F69" s="43">
        <v>0.49</v>
      </c>
      <c r="G69" s="34">
        <v>0.42</v>
      </c>
      <c r="H69" s="34">
        <v>0.44</v>
      </c>
      <c r="I69" s="34">
        <v>0.43</v>
      </c>
      <c r="J69" s="34">
        <v>0.45</v>
      </c>
      <c r="K69" s="35">
        <v>0.47</v>
      </c>
      <c r="L69" s="34">
        <v>0.46</v>
      </c>
      <c r="M69" s="34">
        <v>0.46</v>
      </c>
      <c r="N69" s="34">
        <v>0.42</v>
      </c>
      <c r="O69" s="34">
        <v>0.44</v>
      </c>
      <c r="Q69" s="34">
        <v>0.38</v>
      </c>
      <c r="R69" s="34">
        <v>0.4</v>
      </c>
      <c r="S69" s="34">
        <v>0.39</v>
      </c>
      <c r="T69" s="34">
        <v>0.39</v>
      </c>
      <c r="U69" s="34">
        <v>0.38</v>
      </c>
      <c r="V69" s="34">
        <v>0.38</v>
      </c>
      <c r="X69" s="142">
        <v>0.4</v>
      </c>
      <c r="Y69" s="142">
        <v>0.42</v>
      </c>
      <c r="Z69" s="142">
        <v>0.41</v>
      </c>
      <c r="AA69" s="34">
        <v>0.41175488395391552</v>
      </c>
      <c r="AB69" s="34">
        <v>0.46922950008249459</v>
      </c>
      <c r="AC69" s="34">
        <v>0.44</v>
      </c>
      <c r="AD69" s="201">
        <v>0.48</v>
      </c>
    </row>
    <row r="70" spans="1:30" x14ac:dyDescent="0.25">
      <c r="A70" s="40"/>
      <c r="B70" s="41" t="s">
        <v>113</v>
      </c>
      <c r="C70" s="32"/>
      <c r="D70" s="34">
        <v>0.2</v>
      </c>
      <c r="E70" s="34">
        <v>0.17857741382593789</v>
      </c>
      <c r="F70" s="43">
        <v>0.19</v>
      </c>
      <c r="G70" s="34">
        <v>0.25</v>
      </c>
      <c r="H70" s="34">
        <v>0.27</v>
      </c>
      <c r="I70" s="34">
        <v>0.26</v>
      </c>
      <c r="J70" s="34">
        <v>0.24</v>
      </c>
      <c r="K70" s="35">
        <v>0.22</v>
      </c>
      <c r="L70" s="34">
        <v>0.23</v>
      </c>
      <c r="M70" s="34">
        <v>0.14000000000000001</v>
      </c>
      <c r="N70" s="34">
        <v>0.27</v>
      </c>
      <c r="O70" s="34">
        <v>0.21</v>
      </c>
      <c r="Q70" s="34">
        <v>0.27</v>
      </c>
      <c r="R70" s="34">
        <v>0.25</v>
      </c>
      <c r="S70" s="34">
        <v>0.26</v>
      </c>
      <c r="T70" s="34">
        <v>0.16</v>
      </c>
      <c r="U70" s="34">
        <v>0.3</v>
      </c>
      <c r="V70" s="34">
        <v>0.23</v>
      </c>
      <c r="X70" s="142">
        <v>0.16</v>
      </c>
      <c r="Y70" s="142">
        <v>0.31</v>
      </c>
      <c r="Z70" s="142">
        <v>0.24</v>
      </c>
      <c r="AA70" s="34">
        <v>0.20641097734234265</v>
      </c>
      <c r="AB70" s="34">
        <v>0.19497792073562487</v>
      </c>
      <c r="AC70" s="34">
        <v>0.2</v>
      </c>
      <c r="AD70" s="201">
        <v>0.16</v>
      </c>
    </row>
    <row r="71" spans="1:30" x14ac:dyDescent="0.25">
      <c r="A71" s="40"/>
      <c r="B71" s="41" t="s">
        <v>114</v>
      </c>
      <c r="C71" s="32"/>
      <c r="D71" s="34">
        <v>0.11</v>
      </c>
      <c r="E71" s="34">
        <v>0.19569034469624833</v>
      </c>
      <c r="F71" s="43">
        <v>0.15</v>
      </c>
      <c r="G71" s="34">
        <v>0.12</v>
      </c>
      <c r="H71" s="34">
        <v>0.12</v>
      </c>
      <c r="I71" s="34">
        <v>0.12</v>
      </c>
      <c r="J71" s="34">
        <v>0.12</v>
      </c>
      <c r="K71" s="35">
        <v>0.12</v>
      </c>
      <c r="L71" s="34">
        <v>0.12</v>
      </c>
      <c r="M71" s="34">
        <v>0.22</v>
      </c>
      <c r="N71" s="34">
        <v>0.11</v>
      </c>
      <c r="O71" s="34">
        <v>0.16</v>
      </c>
      <c r="Q71" s="34">
        <v>0.13</v>
      </c>
      <c r="R71" s="34">
        <v>0.14000000000000001</v>
      </c>
      <c r="S71" s="34">
        <v>0.14000000000000001</v>
      </c>
      <c r="T71" s="34">
        <v>0.25</v>
      </c>
      <c r="U71" s="34">
        <v>0.11</v>
      </c>
      <c r="V71" s="34">
        <v>0.18</v>
      </c>
      <c r="X71" s="142">
        <v>0.24</v>
      </c>
      <c r="Y71" s="142">
        <v>0.09</v>
      </c>
      <c r="Z71" s="142">
        <v>0.16</v>
      </c>
      <c r="AA71" s="34">
        <v>0.21586135526744199</v>
      </c>
      <c r="AB71" s="34">
        <v>0.21716528995568024</v>
      </c>
      <c r="AC71" s="34">
        <v>0.22</v>
      </c>
      <c r="AD71" s="201">
        <v>0.24</v>
      </c>
    </row>
    <row r="72" spans="1:30" x14ac:dyDescent="0.25">
      <c r="A72" s="40"/>
      <c r="B72" s="41" t="s">
        <v>115</v>
      </c>
      <c r="C72" s="32"/>
      <c r="D72" s="34">
        <v>0.09</v>
      </c>
      <c r="E72" s="34">
        <v>4.7154827651875855E-2</v>
      </c>
      <c r="F72" s="43">
        <v>7.0000000000000007E-2</v>
      </c>
      <c r="G72" s="34">
        <v>0.06</v>
      </c>
      <c r="H72" s="34">
        <v>0.08</v>
      </c>
      <c r="I72" s="34">
        <v>7.0000000000000007E-2</v>
      </c>
      <c r="J72" s="34">
        <v>7.0000000000000007E-2</v>
      </c>
      <c r="K72" s="35">
        <v>7.0000000000000007E-2</v>
      </c>
      <c r="L72" s="34">
        <v>7.0000000000000007E-2</v>
      </c>
      <c r="M72" s="34">
        <v>7.0000000000000007E-2</v>
      </c>
      <c r="N72" s="34">
        <v>0.11</v>
      </c>
      <c r="O72" s="34">
        <v>0.09</v>
      </c>
      <c r="Q72" s="34">
        <v>0.08</v>
      </c>
      <c r="R72" s="34">
        <v>0.08</v>
      </c>
      <c r="S72" s="34">
        <v>0.08</v>
      </c>
      <c r="T72" s="34">
        <v>0.08</v>
      </c>
      <c r="U72" s="34">
        <v>0.11</v>
      </c>
      <c r="V72" s="34">
        <v>0.1</v>
      </c>
      <c r="X72" s="142">
        <v>0.09</v>
      </c>
      <c r="Y72" s="142">
        <v>7.0000000000000007E-2</v>
      </c>
      <c r="Z72" s="142">
        <v>0.08</v>
      </c>
      <c r="AA72" s="34">
        <v>7.4295459910432696E-2</v>
      </c>
      <c r="AB72" s="34">
        <v>5.6766964768620101E-2</v>
      </c>
      <c r="AC72" s="34">
        <v>6.0000000000000005E-2</v>
      </c>
      <c r="AD72" s="201">
        <v>0.04</v>
      </c>
    </row>
    <row r="73" spans="1:30" x14ac:dyDescent="0.25">
      <c r="A73" s="40"/>
      <c r="B73" s="41" t="s">
        <v>116</v>
      </c>
      <c r="C73" s="32"/>
      <c r="D73" s="34">
        <v>0.09</v>
      </c>
      <c r="E73" s="34">
        <v>0.11142258617406212</v>
      </c>
      <c r="F73" s="43">
        <v>0.1</v>
      </c>
      <c r="G73" s="34">
        <v>0.15</v>
      </c>
      <c r="H73" s="34">
        <v>0.09</v>
      </c>
      <c r="I73" s="34">
        <v>0.12</v>
      </c>
      <c r="J73" s="34">
        <v>0.12</v>
      </c>
      <c r="K73" s="35">
        <v>0.12</v>
      </c>
      <c r="L73" s="34">
        <v>0.12</v>
      </c>
      <c r="M73" s="34">
        <v>0.11</v>
      </c>
      <c r="N73" s="34">
        <v>0.09</v>
      </c>
      <c r="O73" s="34">
        <v>0.1</v>
      </c>
      <c r="Q73" s="34">
        <v>0.14000000000000001</v>
      </c>
      <c r="R73" s="34">
        <v>0.13</v>
      </c>
      <c r="S73" s="34">
        <v>0.13</v>
      </c>
      <c r="T73" s="34">
        <v>0.12</v>
      </c>
      <c r="U73" s="34">
        <v>0.1</v>
      </c>
      <c r="V73" s="34">
        <v>0.11</v>
      </c>
      <c r="X73" s="142">
        <v>0.11</v>
      </c>
      <c r="Y73" s="142">
        <v>0.11</v>
      </c>
      <c r="Z73" s="142">
        <v>0.11</v>
      </c>
      <c r="AA73" s="34">
        <v>9.2677323525867175E-2</v>
      </c>
      <c r="AB73" s="34">
        <v>6.186032445758019E-2</v>
      </c>
      <c r="AC73" s="34">
        <v>0.08</v>
      </c>
      <c r="AD73" s="201">
        <v>0.08</v>
      </c>
    </row>
    <row r="74" spans="1:30" x14ac:dyDescent="0.25">
      <c r="A74" s="8"/>
      <c r="B74" s="36" t="s">
        <v>117</v>
      </c>
      <c r="C74" s="32"/>
      <c r="D74" s="49"/>
      <c r="E74" s="49"/>
      <c r="F74" s="50"/>
      <c r="G74" s="49"/>
      <c r="H74" s="49"/>
      <c r="I74" s="49"/>
      <c r="J74" s="49"/>
      <c r="K74" s="51"/>
      <c r="L74" s="49"/>
      <c r="M74" s="49"/>
      <c r="N74" s="49"/>
      <c r="O74" s="49"/>
      <c r="Q74" s="49"/>
      <c r="R74" s="49"/>
      <c r="S74" s="49"/>
      <c r="T74" s="49"/>
      <c r="U74" s="49"/>
      <c r="V74" s="49"/>
      <c r="X74" s="49"/>
      <c r="Y74" s="49"/>
      <c r="Z74" s="49"/>
      <c r="AA74" s="49"/>
      <c r="AB74" s="49"/>
      <c r="AC74" s="49"/>
      <c r="AD74" s="205"/>
    </row>
    <row r="75" spans="1:30" ht="15.6" x14ac:dyDescent="0.25">
      <c r="A75" s="40"/>
      <c r="B75" s="41" t="s">
        <v>118</v>
      </c>
      <c r="C75" s="32"/>
      <c r="D75" s="34">
        <v>0.675891963987996</v>
      </c>
      <c r="E75" s="34">
        <v>0.7048181298800229</v>
      </c>
      <c r="F75" s="43">
        <v>0.68939461285447601</v>
      </c>
      <c r="G75" s="34">
        <v>0.66</v>
      </c>
      <c r="H75" s="34">
        <v>0.62</v>
      </c>
      <c r="I75" s="34">
        <v>0.64201048552541595</v>
      </c>
      <c r="J75" s="34">
        <v>0.63507326007326004</v>
      </c>
      <c r="K75" s="35">
        <v>0.63</v>
      </c>
      <c r="L75" s="34">
        <v>0.63541092112520681</v>
      </c>
      <c r="M75" s="34" t="s">
        <v>119</v>
      </c>
      <c r="N75" s="34" t="s">
        <v>120</v>
      </c>
      <c r="O75" s="34" t="s">
        <v>121</v>
      </c>
      <c r="Q75" s="34">
        <v>0.72314911366006251</v>
      </c>
      <c r="R75" s="34">
        <v>0.71796104832892527</v>
      </c>
      <c r="S75" s="34">
        <v>0.72</v>
      </c>
      <c r="T75" s="34" t="s">
        <v>122</v>
      </c>
      <c r="U75" s="34" t="s">
        <v>123</v>
      </c>
      <c r="V75" s="34" t="s">
        <v>124</v>
      </c>
      <c r="X75" s="34">
        <v>0.69</v>
      </c>
      <c r="Y75" s="34">
        <v>0.66</v>
      </c>
      <c r="Z75" s="34">
        <v>0.67</v>
      </c>
      <c r="AA75" s="34">
        <v>0.60549954160547326</v>
      </c>
      <c r="AB75" s="34">
        <v>0.57895597548416011</v>
      </c>
      <c r="AC75" s="34">
        <v>0.59165115558216219</v>
      </c>
      <c r="AD75" s="201">
        <v>0.51</v>
      </c>
    </row>
    <row r="76" spans="1:30" ht="15.6" x14ac:dyDescent="0.25">
      <c r="A76" s="40"/>
      <c r="B76" s="41" t="s">
        <v>125</v>
      </c>
      <c r="C76" s="32"/>
      <c r="D76" s="34">
        <v>0.25108369456485496</v>
      </c>
      <c r="E76" s="34">
        <v>0.23119405827461437</v>
      </c>
      <c r="F76" s="43">
        <v>0.24179927104631524</v>
      </c>
      <c r="G76" s="34">
        <v>0.28034682080924855</v>
      </c>
      <c r="H76" s="34">
        <v>0.33161833489242282</v>
      </c>
      <c r="I76" s="34">
        <v>0.30533394118987917</v>
      </c>
      <c r="J76" s="34">
        <v>0.31318681318681318</v>
      </c>
      <c r="K76" s="35">
        <v>0.30615286352991272</v>
      </c>
      <c r="L76" s="34">
        <v>0.30954219525648097</v>
      </c>
      <c r="M76" s="34" t="s">
        <v>126</v>
      </c>
      <c r="N76" s="34" t="s">
        <v>127</v>
      </c>
      <c r="O76" s="34" t="s">
        <v>128</v>
      </c>
      <c r="Q76" s="34">
        <v>0.21793534932221065</v>
      </c>
      <c r="R76" s="34">
        <v>0.21639817263765329</v>
      </c>
      <c r="S76" s="34">
        <v>0.22</v>
      </c>
      <c r="T76" s="34" t="s">
        <v>129</v>
      </c>
      <c r="U76" s="34" t="s">
        <v>130</v>
      </c>
      <c r="V76" s="34" t="s">
        <v>130</v>
      </c>
      <c r="X76" s="34">
        <v>0.13</v>
      </c>
      <c r="Y76" s="34">
        <v>0.15</v>
      </c>
      <c r="Z76" s="34">
        <v>0.14000000000000001</v>
      </c>
      <c r="AA76" s="34">
        <v>0.14241427254487582</v>
      </c>
      <c r="AB76" s="34">
        <v>0.1619222179118763</v>
      </c>
      <c r="AC76" s="34">
        <v>0.15222674788236401</v>
      </c>
      <c r="AD76" s="201">
        <v>0.16</v>
      </c>
    </row>
    <row r="77" spans="1:30" ht="15.6" x14ac:dyDescent="0.25">
      <c r="A77" s="40"/>
      <c r="B77" s="41" t="s">
        <v>131</v>
      </c>
      <c r="C77" s="109"/>
      <c r="D77" s="34">
        <v>7.3024341447149047E-2</v>
      </c>
      <c r="E77" s="34">
        <v>6.3987811845362785E-2</v>
      </c>
      <c r="F77" s="43">
        <v>6.8806116099208822E-2</v>
      </c>
      <c r="G77" s="34">
        <v>0.06</v>
      </c>
      <c r="H77" s="34">
        <v>0.05</v>
      </c>
      <c r="I77" s="34">
        <v>5.2655573284704812E-2</v>
      </c>
      <c r="J77" s="34">
        <v>5.1739926739926737E-2</v>
      </c>
      <c r="K77" s="35">
        <v>5.8122205663189271E-2</v>
      </c>
      <c r="L77" s="34">
        <v>5.404688361831219E-2</v>
      </c>
      <c r="M77" s="34" t="s">
        <v>130</v>
      </c>
      <c r="N77" s="34" t="s">
        <v>132</v>
      </c>
      <c r="O77" s="34" t="s">
        <v>132</v>
      </c>
      <c r="Q77" s="35">
        <v>5.8915537017726796E-2</v>
      </c>
      <c r="R77" s="35">
        <v>0.06</v>
      </c>
      <c r="S77" s="35">
        <v>0.06</v>
      </c>
      <c r="T77" s="34" t="s">
        <v>133</v>
      </c>
      <c r="U77" s="34" t="s">
        <v>130</v>
      </c>
      <c r="V77" s="34" t="s">
        <v>133</v>
      </c>
      <c r="X77" s="115">
        <v>0.18</v>
      </c>
      <c r="Y77" s="115">
        <v>0.19</v>
      </c>
      <c r="Z77" s="115">
        <v>0.19</v>
      </c>
      <c r="AA77" s="34">
        <v>0.25308618584965087</v>
      </c>
      <c r="AB77" s="34">
        <v>0.25912180660396367</v>
      </c>
      <c r="AC77" s="34">
        <v>0.2561220965354738</v>
      </c>
      <c r="AD77" s="201">
        <v>0.33</v>
      </c>
    </row>
    <row r="78" spans="1:30" x14ac:dyDescent="0.25">
      <c r="A78" s="111"/>
      <c r="B78" s="112"/>
      <c r="C78" s="112"/>
      <c r="D78" s="113"/>
      <c r="E78" s="113"/>
      <c r="F78" s="94"/>
      <c r="G78" s="114"/>
      <c r="H78" s="113"/>
      <c r="I78" s="94"/>
      <c r="J78" s="114"/>
      <c r="K78" s="113"/>
      <c r="L78" s="94"/>
      <c r="M78" s="94"/>
      <c r="N78" s="94"/>
      <c r="O78" s="94"/>
      <c r="Q78" s="94"/>
      <c r="R78" s="94"/>
      <c r="S78" s="94"/>
      <c r="T78" s="94"/>
      <c r="U78" s="94"/>
      <c r="V78" s="94"/>
      <c r="X78" s="94"/>
      <c r="Y78" s="94"/>
      <c r="Z78" s="94"/>
      <c r="AA78" s="94"/>
      <c r="AB78" s="94"/>
      <c r="AC78" s="94"/>
      <c r="AD78" s="203"/>
    </row>
    <row r="79" spans="1:30" x14ac:dyDescent="0.25">
      <c r="A79" s="145"/>
      <c r="B79" s="146" t="s">
        <v>134</v>
      </c>
      <c r="C79" s="147"/>
      <c r="D79" s="148" t="s">
        <v>5</v>
      </c>
      <c r="E79" s="148" t="s">
        <v>6</v>
      </c>
      <c r="F79" s="7" t="s">
        <v>7</v>
      </c>
      <c r="G79" s="148" t="s">
        <v>8</v>
      </c>
      <c r="H79" s="148" t="s">
        <v>9</v>
      </c>
      <c r="I79" s="148" t="s">
        <v>10</v>
      </c>
      <c r="J79" s="148" t="s">
        <v>11</v>
      </c>
      <c r="K79" s="145" t="s">
        <v>12</v>
      </c>
      <c r="L79" s="148" t="s">
        <v>13</v>
      </c>
      <c r="M79" s="148" t="s">
        <v>14</v>
      </c>
      <c r="N79" s="148" t="s">
        <v>15</v>
      </c>
      <c r="O79" s="148" t="s">
        <v>16</v>
      </c>
      <c r="Q79" s="7" t="s">
        <v>17</v>
      </c>
      <c r="R79" s="7" t="s">
        <v>18</v>
      </c>
      <c r="S79" s="7" t="s">
        <v>19</v>
      </c>
      <c r="T79" s="7" t="s">
        <v>20</v>
      </c>
      <c r="U79" s="7" t="s">
        <v>21</v>
      </c>
      <c r="V79" s="7" t="s">
        <v>22</v>
      </c>
      <c r="X79" s="148" t="s">
        <v>23</v>
      </c>
      <c r="Y79" s="7" t="s">
        <v>24</v>
      </c>
      <c r="Z79" s="7" t="s">
        <v>25</v>
      </c>
      <c r="AA79" s="7" t="s">
        <v>26</v>
      </c>
      <c r="AB79" s="7" t="s">
        <v>27</v>
      </c>
      <c r="AC79" s="7" t="s">
        <v>28</v>
      </c>
      <c r="AD79" s="195" t="s">
        <v>29</v>
      </c>
    </row>
    <row r="80" spans="1:30" x14ac:dyDescent="0.25">
      <c r="A80" s="8"/>
      <c r="B80" s="9" t="s">
        <v>135</v>
      </c>
      <c r="C80" s="28"/>
      <c r="D80" s="46">
        <v>396</v>
      </c>
      <c r="E80" s="46">
        <v>467</v>
      </c>
      <c r="F80" s="46">
        <v>467</v>
      </c>
      <c r="G80" s="46">
        <v>478</v>
      </c>
      <c r="H80" s="46">
        <v>522</v>
      </c>
      <c r="I80" s="46">
        <v>522</v>
      </c>
      <c r="J80" s="46">
        <v>562</v>
      </c>
      <c r="K80" s="46">
        <v>507</v>
      </c>
      <c r="L80" s="46">
        <v>507</v>
      </c>
      <c r="M80" s="46">
        <v>488</v>
      </c>
      <c r="N80" s="46">
        <v>425</v>
      </c>
      <c r="O80" s="46">
        <v>425</v>
      </c>
      <c r="Q80" s="46" t="s">
        <v>62</v>
      </c>
      <c r="R80" s="46" t="s">
        <v>62</v>
      </c>
      <c r="S80" s="46" t="s">
        <v>62</v>
      </c>
      <c r="T80" s="46" t="s">
        <v>62</v>
      </c>
      <c r="U80" s="46" t="s">
        <v>62</v>
      </c>
      <c r="V80" s="46" t="s">
        <v>62</v>
      </c>
      <c r="X80" s="46">
        <v>500</v>
      </c>
      <c r="Y80" s="46">
        <v>548</v>
      </c>
      <c r="Z80" s="46">
        <v>548</v>
      </c>
      <c r="AA80" s="46">
        <v>550</v>
      </c>
      <c r="AB80" s="46">
        <v>952</v>
      </c>
      <c r="AC80" s="46">
        <v>952</v>
      </c>
      <c r="AD80" s="204">
        <v>835</v>
      </c>
    </row>
    <row r="81" spans="1:30" ht="60.75" customHeight="1" x14ac:dyDescent="0.25">
      <c r="A81" s="8"/>
      <c r="B81" s="9" t="s">
        <v>136</v>
      </c>
      <c r="C81" s="53" t="s">
        <v>137</v>
      </c>
      <c r="D81" s="46">
        <v>2523</v>
      </c>
      <c r="E81" s="46">
        <v>2288</v>
      </c>
      <c r="F81" s="46">
        <v>2288</v>
      </c>
      <c r="G81" s="46">
        <v>2057</v>
      </c>
      <c r="H81" s="46">
        <v>2059</v>
      </c>
      <c r="I81" s="46">
        <v>2059</v>
      </c>
      <c r="J81" s="46">
        <v>2211</v>
      </c>
      <c r="K81" s="46">
        <v>2169</v>
      </c>
      <c r="L81" s="46">
        <v>2169</v>
      </c>
      <c r="M81" s="46">
        <v>2313</v>
      </c>
      <c r="N81" s="46">
        <v>2248</v>
      </c>
      <c r="O81" s="46">
        <v>2248</v>
      </c>
      <c r="Q81" s="46" t="s">
        <v>62</v>
      </c>
      <c r="R81" s="46" t="s">
        <v>62</v>
      </c>
      <c r="S81" s="46" t="s">
        <v>62</v>
      </c>
      <c r="T81" s="46" t="s">
        <v>62</v>
      </c>
      <c r="U81" s="46" t="s">
        <v>62</v>
      </c>
      <c r="V81" s="46" t="s">
        <v>62</v>
      </c>
      <c r="X81" s="46">
        <v>2120</v>
      </c>
      <c r="Y81" s="46">
        <v>2073</v>
      </c>
      <c r="Z81" s="46">
        <v>2073</v>
      </c>
      <c r="AA81" s="46">
        <v>2049</v>
      </c>
      <c r="AB81" s="46">
        <v>2453</v>
      </c>
      <c r="AC81" s="46">
        <v>2453</v>
      </c>
      <c r="AD81" s="204">
        <v>2528</v>
      </c>
    </row>
    <row r="82" spans="1:30" ht="15.6" x14ac:dyDescent="0.25">
      <c r="A82" s="26"/>
      <c r="B82" s="54" t="s">
        <v>138</v>
      </c>
      <c r="C82" s="28"/>
      <c r="D82" s="46">
        <v>2083</v>
      </c>
      <c r="E82" s="46">
        <v>1764</v>
      </c>
      <c r="F82" s="46">
        <v>1764</v>
      </c>
      <c r="G82" s="46">
        <v>1568</v>
      </c>
      <c r="H82" s="46">
        <v>1546</v>
      </c>
      <c r="I82" s="46">
        <v>1546</v>
      </c>
      <c r="J82" s="46">
        <v>1644</v>
      </c>
      <c r="K82" s="46">
        <v>1662</v>
      </c>
      <c r="L82" s="46">
        <v>1662</v>
      </c>
      <c r="M82" s="46">
        <v>1821</v>
      </c>
      <c r="N82" s="46">
        <v>1830</v>
      </c>
      <c r="O82" s="46">
        <v>1830</v>
      </c>
      <c r="Q82" s="46" t="s">
        <v>62</v>
      </c>
      <c r="R82" s="46" t="s">
        <v>62</v>
      </c>
      <c r="S82" s="46" t="s">
        <v>62</v>
      </c>
      <c r="T82" s="46" t="s">
        <v>62</v>
      </c>
      <c r="U82" s="46" t="s">
        <v>62</v>
      </c>
      <c r="V82" s="46" t="s">
        <v>62</v>
      </c>
      <c r="X82" s="144">
        <v>1563</v>
      </c>
      <c r="Y82" s="46">
        <v>1533</v>
      </c>
      <c r="Z82" s="46">
        <v>1533</v>
      </c>
      <c r="AA82" s="46">
        <v>1503</v>
      </c>
      <c r="AB82" s="46">
        <v>1502</v>
      </c>
      <c r="AC82" s="46">
        <v>1502</v>
      </c>
      <c r="AD82" s="204">
        <v>1686</v>
      </c>
    </row>
    <row r="83" spans="1:30" ht="29.1" customHeight="1" x14ac:dyDescent="0.25">
      <c r="A83" s="26"/>
      <c r="B83" s="149" t="s">
        <v>139</v>
      </c>
      <c r="C83" s="55"/>
      <c r="D83" s="56">
        <v>4.2000000000000003E-2</v>
      </c>
      <c r="E83" s="24">
        <v>3.2899999999999999E-2</v>
      </c>
      <c r="F83" s="56">
        <v>3.3000000000000002E-2</v>
      </c>
      <c r="G83" s="24">
        <v>2.8000000000000001E-2</v>
      </c>
      <c r="H83" s="24">
        <v>1.8499999999999999E-2</v>
      </c>
      <c r="I83" s="24">
        <v>1.9E-2</v>
      </c>
      <c r="J83" s="24">
        <v>0.02</v>
      </c>
      <c r="K83" s="57">
        <v>2.35E-2</v>
      </c>
      <c r="L83" s="24">
        <v>2.4E-2</v>
      </c>
      <c r="M83" s="24">
        <v>3.4000000000000002E-2</v>
      </c>
      <c r="N83" s="24">
        <v>3.9E-2</v>
      </c>
      <c r="O83" s="24">
        <v>3.9E-2</v>
      </c>
      <c r="Q83" s="24" t="s">
        <v>62</v>
      </c>
      <c r="R83" s="24" t="s">
        <v>62</v>
      </c>
      <c r="S83" s="24" t="s">
        <v>62</v>
      </c>
      <c r="T83" s="24" t="s">
        <v>62</v>
      </c>
      <c r="U83" s="24" t="s">
        <v>62</v>
      </c>
      <c r="V83" s="24" t="s">
        <v>62</v>
      </c>
      <c r="X83" s="150">
        <v>4.4999999999999998E-2</v>
      </c>
      <c r="Y83" s="150">
        <v>4.7300000000000002E-2</v>
      </c>
      <c r="Z83" s="150">
        <v>4.7300000000000002E-2</v>
      </c>
      <c r="AA83" s="24" t="s">
        <v>140</v>
      </c>
      <c r="AB83" s="24">
        <v>4.2999999999999997E-2</v>
      </c>
      <c r="AC83" s="24">
        <v>4.2999999999999997E-2</v>
      </c>
      <c r="AD83" s="198">
        <v>4.3999999999999997E-2</v>
      </c>
    </row>
    <row r="84" spans="1:30" x14ac:dyDescent="0.25">
      <c r="A84" s="26"/>
      <c r="B84" s="9" t="s">
        <v>141</v>
      </c>
      <c r="C84" s="138"/>
      <c r="D84" s="46">
        <v>6172</v>
      </c>
      <c r="E84" s="46">
        <v>5940</v>
      </c>
      <c r="F84" s="46">
        <v>5940</v>
      </c>
      <c r="G84" s="46">
        <v>5485</v>
      </c>
      <c r="H84" s="46">
        <v>5584</v>
      </c>
      <c r="I84" s="46">
        <v>5584</v>
      </c>
      <c r="J84" s="46">
        <v>5623</v>
      </c>
      <c r="K84" s="46">
        <v>5683</v>
      </c>
      <c r="L84" s="46">
        <v>5683</v>
      </c>
      <c r="M84" s="46">
        <v>5442</v>
      </c>
      <c r="N84" s="46">
        <v>5601</v>
      </c>
      <c r="O84" s="46">
        <v>5601</v>
      </c>
      <c r="Q84" s="46" t="s">
        <v>62</v>
      </c>
      <c r="R84" s="46" t="s">
        <v>62</v>
      </c>
      <c r="S84" s="46" t="s">
        <v>62</v>
      </c>
      <c r="T84" s="46" t="s">
        <v>62</v>
      </c>
      <c r="U84" s="46" t="s">
        <v>62</v>
      </c>
      <c r="V84" s="46" t="s">
        <v>62</v>
      </c>
      <c r="X84" s="46">
        <v>5441</v>
      </c>
      <c r="Y84" s="46">
        <v>5497</v>
      </c>
      <c r="Z84" s="46">
        <v>5497</v>
      </c>
      <c r="AA84" s="46">
        <v>5815</v>
      </c>
      <c r="AB84" s="46">
        <v>5680</v>
      </c>
      <c r="AC84" s="46">
        <v>5680</v>
      </c>
      <c r="AD84" s="204">
        <v>5343</v>
      </c>
    </row>
    <row r="85" spans="1:30" x14ac:dyDescent="0.25">
      <c r="A85" s="111"/>
      <c r="B85" s="112"/>
      <c r="C85" s="112"/>
      <c r="D85" s="113"/>
      <c r="E85" s="113"/>
      <c r="F85" s="117"/>
      <c r="G85" s="113"/>
      <c r="H85" s="113"/>
      <c r="I85" s="117"/>
      <c r="J85" s="117"/>
      <c r="K85" s="113"/>
      <c r="L85" s="117"/>
      <c r="M85" s="94"/>
      <c r="N85" s="94"/>
      <c r="O85" s="94"/>
      <c r="Q85" s="94"/>
      <c r="R85" s="94"/>
      <c r="S85" s="94"/>
      <c r="T85" s="94"/>
      <c r="U85" s="94"/>
      <c r="V85" s="94"/>
      <c r="X85" s="94"/>
      <c r="Y85" s="94"/>
      <c r="Z85" s="94"/>
      <c r="AA85" s="94"/>
      <c r="AB85" s="94"/>
      <c r="AC85" s="94"/>
      <c r="AD85" s="203"/>
    </row>
    <row r="86" spans="1:30" x14ac:dyDescent="0.25">
      <c r="A86" s="145"/>
      <c r="B86" s="146" t="s">
        <v>142</v>
      </c>
      <c r="C86" s="147"/>
      <c r="D86" s="148" t="s">
        <v>5</v>
      </c>
      <c r="E86" s="148" t="s">
        <v>6</v>
      </c>
      <c r="F86" s="7" t="s">
        <v>7</v>
      </c>
      <c r="G86" s="148" t="s">
        <v>8</v>
      </c>
      <c r="H86" s="148" t="s">
        <v>9</v>
      </c>
      <c r="I86" s="148" t="s">
        <v>10</v>
      </c>
      <c r="J86" s="148" t="s">
        <v>11</v>
      </c>
      <c r="K86" s="145" t="s">
        <v>12</v>
      </c>
      <c r="L86" s="148" t="s">
        <v>13</v>
      </c>
      <c r="M86" s="148" t="s">
        <v>14</v>
      </c>
      <c r="N86" s="148" t="s">
        <v>15</v>
      </c>
      <c r="O86" s="148" t="s">
        <v>16</v>
      </c>
      <c r="Q86" s="7" t="s">
        <v>17</v>
      </c>
      <c r="R86" s="7" t="s">
        <v>18</v>
      </c>
      <c r="S86" s="7" t="s">
        <v>19</v>
      </c>
      <c r="T86" s="7" t="s">
        <v>20</v>
      </c>
      <c r="U86" s="7" t="s">
        <v>21</v>
      </c>
      <c r="V86" s="7" t="s">
        <v>22</v>
      </c>
      <c r="X86" s="148" t="s">
        <v>23</v>
      </c>
      <c r="Y86" s="7" t="s">
        <v>24</v>
      </c>
      <c r="Z86" s="7" t="s">
        <v>25</v>
      </c>
      <c r="AA86" s="7" t="s">
        <v>26</v>
      </c>
      <c r="AB86" s="7" t="s">
        <v>27</v>
      </c>
      <c r="AC86" s="7" t="s">
        <v>28</v>
      </c>
      <c r="AD86" s="195" t="s">
        <v>29</v>
      </c>
    </row>
    <row r="87" spans="1:30" ht="20.85" customHeight="1" x14ac:dyDescent="0.25">
      <c r="A87" s="8"/>
      <c r="B87" s="9" t="s">
        <v>143</v>
      </c>
      <c r="C87" s="32"/>
      <c r="D87" s="30">
        <v>361</v>
      </c>
      <c r="E87" s="30">
        <v>667</v>
      </c>
      <c r="F87" s="30">
        <v>1028</v>
      </c>
      <c r="G87" s="30">
        <v>280</v>
      </c>
      <c r="H87" s="30">
        <v>341</v>
      </c>
      <c r="I87" s="30">
        <v>621</v>
      </c>
      <c r="J87" s="30">
        <v>110</v>
      </c>
      <c r="K87" s="30">
        <v>266</v>
      </c>
      <c r="L87" s="30">
        <v>376</v>
      </c>
      <c r="M87" s="46">
        <v>129</v>
      </c>
      <c r="N87" s="46">
        <v>195</v>
      </c>
      <c r="O87" s="46">
        <v>324</v>
      </c>
      <c r="Q87" s="46" t="s">
        <v>62</v>
      </c>
      <c r="R87" s="46" t="s">
        <v>62</v>
      </c>
      <c r="S87" s="46" t="s">
        <v>62</v>
      </c>
      <c r="T87" s="46" t="s">
        <v>62</v>
      </c>
      <c r="U87" s="46" t="s">
        <v>62</v>
      </c>
      <c r="V87" s="46" t="s">
        <v>62</v>
      </c>
      <c r="X87" s="46">
        <v>396</v>
      </c>
      <c r="Y87" s="46">
        <v>286</v>
      </c>
      <c r="Z87" s="46">
        <v>682</v>
      </c>
      <c r="AA87" s="46">
        <v>287</v>
      </c>
      <c r="AB87" s="46">
        <v>454</v>
      </c>
      <c r="AC87" s="46">
        <v>741</v>
      </c>
      <c r="AD87" s="204">
        <v>208</v>
      </c>
    </row>
    <row r="88" spans="1:30" x14ac:dyDescent="0.25">
      <c r="A88" s="8"/>
      <c r="B88" s="9" t="s">
        <v>144</v>
      </c>
      <c r="C88" s="32"/>
      <c r="D88" s="30">
        <v>449</v>
      </c>
      <c r="E88" s="30">
        <v>745</v>
      </c>
      <c r="F88" s="30">
        <v>1194</v>
      </c>
      <c r="G88" s="30">
        <v>335</v>
      </c>
      <c r="H88" s="30">
        <v>397</v>
      </c>
      <c r="I88" s="30">
        <v>732</v>
      </c>
      <c r="J88" s="30">
        <v>169</v>
      </c>
      <c r="K88" s="30">
        <v>312</v>
      </c>
      <c r="L88" s="30">
        <v>481</v>
      </c>
      <c r="M88" s="46">
        <v>189</v>
      </c>
      <c r="N88" s="46">
        <v>293</v>
      </c>
      <c r="O88" s="46">
        <v>482</v>
      </c>
      <c r="Q88" s="46" t="s">
        <v>62</v>
      </c>
      <c r="R88" s="46" t="s">
        <v>62</v>
      </c>
      <c r="S88" s="46" t="s">
        <v>62</v>
      </c>
      <c r="T88" s="46" t="s">
        <v>62</v>
      </c>
      <c r="U88" s="46" t="s">
        <v>62</v>
      </c>
      <c r="V88" s="46" t="s">
        <v>62</v>
      </c>
      <c r="X88" s="46">
        <v>494</v>
      </c>
      <c r="Y88" s="46">
        <v>392</v>
      </c>
      <c r="Z88" s="46">
        <v>886</v>
      </c>
      <c r="AA88" s="46">
        <v>367</v>
      </c>
      <c r="AB88" s="46">
        <v>559</v>
      </c>
      <c r="AC88" s="46">
        <v>926</v>
      </c>
      <c r="AD88" s="204">
        <v>279</v>
      </c>
    </row>
    <row r="89" spans="1:30" x14ac:dyDescent="0.25">
      <c r="A89" s="8"/>
      <c r="B89" s="9" t="s">
        <v>145</v>
      </c>
      <c r="C89" s="32"/>
      <c r="D89" s="30">
        <v>227</v>
      </c>
      <c r="E89" s="30">
        <v>602</v>
      </c>
      <c r="F89" s="30">
        <v>829</v>
      </c>
      <c r="G89" s="30">
        <v>253</v>
      </c>
      <c r="H89" s="30">
        <v>280</v>
      </c>
      <c r="I89" s="30">
        <v>533</v>
      </c>
      <c r="J89" s="30">
        <v>89</v>
      </c>
      <c r="K89" s="30">
        <v>227</v>
      </c>
      <c r="L89" s="30">
        <v>316</v>
      </c>
      <c r="M89" s="30">
        <v>100</v>
      </c>
      <c r="N89" s="30">
        <v>160</v>
      </c>
      <c r="O89" s="30">
        <v>260</v>
      </c>
      <c r="Q89" s="30" t="s">
        <v>62</v>
      </c>
      <c r="R89" s="30" t="s">
        <v>62</v>
      </c>
      <c r="S89" s="30" t="s">
        <v>62</v>
      </c>
      <c r="T89" s="30" t="s">
        <v>62</v>
      </c>
      <c r="U89" s="30" t="s">
        <v>62</v>
      </c>
      <c r="V89" s="30" t="s">
        <v>62</v>
      </c>
      <c r="X89" s="30">
        <v>396</v>
      </c>
      <c r="Y89" s="30">
        <v>286</v>
      </c>
      <c r="Z89" s="30">
        <v>682</v>
      </c>
      <c r="AA89" s="30">
        <v>287</v>
      </c>
      <c r="AB89" s="30">
        <v>454</v>
      </c>
      <c r="AC89" s="30">
        <v>741</v>
      </c>
      <c r="AD89" s="199">
        <v>152</v>
      </c>
    </row>
    <row r="90" spans="1:30" x14ac:dyDescent="0.25">
      <c r="A90" s="8"/>
      <c r="B90" s="9" t="s">
        <v>146</v>
      </c>
      <c r="C90" s="32"/>
      <c r="D90" s="30">
        <v>-68</v>
      </c>
      <c r="E90" s="30">
        <v>-36</v>
      </c>
      <c r="F90" s="30">
        <v>-104</v>
      </c>
      <c r="G90" s="30">
        <v>-33</v>
      </c>
      <c r="H90" s="30">
        <v>-59</v>
      </c>
      <c r="I90" s="30">
        <v>-92</v>
      </c>
      <c r="J90" s="30">
        <v>-17</v>
      </c>
      <c r="K90" s="30">
        <v>-45</v>
      </c>
      <c r="L90" s="30">
        <v>-62</v>
      </c>
      <c r="M90" s="30">
        <v>-29</v>
      </c>
      <c r="N90" s="30">
        <v>94</v>
      </c>
      <c r="O90" s="30">
        <v>65</v>
      </c>
      <c r="Q90" s="30" t="s">
        <v>62</v>
      </c>
      <c r="R90" s="30" t="s">
        <v>62</v>
      </c>
      <c r="S90" s="30" t="s">
        <v>62</v>
      </c>
      <c r="T90" s="30" t="s">
        <v>62</v>
      </c>
      <c r="U90" s="30" t="s">
        <v>62</v>
      </c>
      <c r="V90" s="30" t="s">
        <v>62</v>
      </c>
      <c r="X90" s="30">
        <v>19</v>
      </c>
      <c r="Y90" s="30">
        <v>-31</v>
      </c>
      <c r="Z90" s="30">
        <v>-12</v>
      </c>
      <c r="AA90" s="30">
        <v>-22</v>
      </c>
      <c r="AB90" s="30">
        <v>-47</v>
      </c>
      <c r="AC90" s="30">
        <v>-69</v>
      </c>
      <c r="AD90" s="199">
        <v>-28</v>
      </c>
    </row>
    <row r="91" spans="1:30" x14ac:dyDescent="0.25">
      <c r="A91" s="8"/>
      <c r="B91" s="9" t="s">
        <v>147</v>
      </c>
      <c r="C91" s="32"/>
      <c r="D91" s="30">
        <v>-241</v>
      </c>
      <c r="E91" s="30">
        <v>-477</v>
      </c>
      <c r="F91" s="30">
        <v>-718</v>
      </c>
      <c r="G91" s="30">
        <v>-175</v>
      </c>
      <c r="H91" s="30">
        <v>-239</v>
      </c>
      <c r="I91" s="30">
        <v>-414</v>
      </c>
      <c r="J91" s="30">
        <v>8</v>
      </c>
      <c r="K91" s="30">
        <v>-258</v>
      </c>
      <c r="L91" s="30">
        <v>-250</v>
      </c>
      <c r="M91" s="30">
        <v>-81</v>
      </c>
      <c r="N91" s="30">
        <v>-331</v>
      </c>
      <c r="O91" s="30">
        <v>-412</v>
      </c>
      <c r="Q91" s="30" t="s">
        <v>62</v>
      </c>
      <c r="R91" s="30" t="s">
        <v>62</v>
      </c>
      <c r="S91" s="30" t="s">
        <v>62</v>
      </c>
      <c r="T91" s="30" t="s">
        <v>62</v>
      </c>
      <c r="U91" s="30" t="s">
        <v>62</v>
      </c>
      <c r="V91" s="30" t="s">
        <v>62</v>
      </c>
      <c r="X91" s="30">
        <v>-257</v>
      </c>
      <c r="Y91" s="30">
        <v>-279</v>
      </c>
      <c r="Z91" s="30">
        <v>-536</v>
      </c>
      <c r="AA91" s="30">
        <v>-285</v>
      </c>
      <c r="AB91" s="30">
        <v>9</v>
      </c>
      <c r="AC91" s="30">
        <v>-276</v>
      </c>
      <c r="AD91" s="199">
        <v>-217</v>
      </c>
    </row>
    <row r="92" spans="1:30" x14ac:dyDescent="0.25">
      <c r="A92" s="61"/>
      <c r="B92" s="137" t="s">
        <v>148</v>
      </c>
      <c r="C92" s="138"/>
      <c r="D92" s="59" t="s">
        <v>62</v>
      </c>
      <c r="E92" s="58" t="s">
        <v>62</v>
      </c>
      <c r="F92" s="59" t="s">
        <v>62</v>
      </c>
      <c r="G92" s="58" t="s">
        <v>62</v>
      </c>
      <c r="H92" s="58" t="s">
        <v>62</v>
      </c>
      <c r="I92" s="58" t="s">
        <v>62</v>
      </c>
      <c r="J92" s="58" t="s">
        <v>62</v>
      </c>
      <c r="K92" s="60" t="s">
        <v>62</v>
      </c>
      <c r="L92" s="58" t="s">
        <v>62</v>
      </c>
      <c r="M92" s="58" t="s">
        <v>62</v>
      </c>
      <c r="N92" s="30">
        <v>170</v>
      </c>
      <c r="O92" s="30">
        <v>170</v>
      </c>
      <c r="P92" s="62"/>
      <c r="Q92" s="58" t="s">
        <v>62</v>
      </c>
      <c r="R92" s="58" t="s">
        <v>62</v>
      </c>
      <c r="S92" s="58" t="s">
        <v>62</v>
      </c>
      <c r="T92" s="58" t="s">
        <v>62</v>
      </c>
      <c r="U92" s="58" t="s">
        <v>62</v>
      </c>
      <c r="V92" s="58" t="s">
        <v>62</v>
      </c>
      <c r="W92" s="62"/>
      <c r="X92" s="30">
        <v>301</v>
      </c>
      <c r="Y92" s="30">
        <v>292</v>
      </c>
      <c r="Z92" s="30">
        <v>593</v>
      </c>
      <c r="AA92" s="30">
        <v>226</v>
      </c>
      <c r="AB92" s="30">
        <v>403</v>
      </c>
      <c r="AC92" s="30">
        <v>629</v>
      </c>
      <c r="AD92" s="199">
        <v>97</v>
      </c>
    </row>
    <row r="93" spans="1:30" x14ac:dyDescent="0.25">
      <c r="A93" s="61"/>
      <c r="B93" s="139"/>
      <c r="C93" s="139"/>
      <c r="D93" s="117"/>
      <c r="E93" s="117"/>
      <c r="F93" s="94"/>
      <c r="G93" s="117"/>
      <c r="H93" s="117"/>
      <c r="I93" s="117"/>
      <c r="J93" s="117"/>
      <c r="K93" s="117"/>
      <c r="L93" s="117"/>
      <c r="M93" s="117"/>
      <c r="N93" s="117"/>
      <c r="O93" s="117"/>
      <c r="P93" s="62"/>
      <c r="Q93" s="117"/>
      <c r="R93" s="117"/>
      <c r="S93" s="117"/>
      <c r="T93" s="117"/>
      <c r="U93" s="117"/>
      <c r="V93" s="117"/>
      <c r="W93" s="62"/>
      <c r="X93" s="117"/>
      <c r="Y93" s="117"/>
      <c r="Z93" s="117"/>
      <c r="AA93" s="117"/>
      <c r="AB93" s="117"/>
      <c r="AC93" s="117"/>
      <c r="AD93" s="206"/>
    </row>
    <row r="94" spans="1:30" x14ac:dyDescent="0.25">
      <c r="A94" s="145"/>
      <c r="B94" s="146" t="s">
        <v>149</v>
      </c>
      <c r="C94" s="147"/>
      <c r="D94" s="148" t="s">
        <v>5</v>
      </c>
      <c r="E94" s="148" t="s">
        <v>6</v>
      </c>
      <c r="F94" s="7" t="s">
        <v>7</v>
      </c>
      <c r="G94" s="148" t="s">
        <v>8</v>
      </c>
      <c r="H94" s="148" t="s">
        <v>9</v>
      </c>
      <c r="I94" s="148" t="s">
        <v>10</v>
      </c>
      <c r="J94" s="148" t="s">
        <v>11</v>
      </c>
      <c r="K94" s="145" t="s">
        <v>12</v>
      </c>
      <c r="L94" s="148" t="s">
        <v>13</v>
      </c>
      <c r="M94" s="148" t="s">
        <v>14</v>
      </c>
      <c r="N94" s="148" t="s">
        <v>15</v>
      </c>
      <c r="O94" s="148" t="s">
        <v>16</v>
      </c>
      <c r="Q94" s="7" t="s">
        <v>17</v>
      </c>
      <c r="R94" s="7" t="s">
        <v>18</v>
      </c>
      <c r="S94" s="7" t="s">
        <v>19</v>
      </c>
      <c r="T94" s="7" t="s">
        <v>20</v>
      </c>
      <c r="U94" s="7" t="s">
        <v>21</v>
      </c>
      <c r="V94" s="7" t="s">
        <v>22</v>
      </c>
      <c r="X94" s="148" t="s">
        <v>23</v>
      </c>
      <c r="Y94" s="7" t="s">
        <v>24</v>
      </c>
      <c r="Z94" s="7" t="s">
        <v>25</v>
      </c>
      <c r="AA94" s="7" t="s">
        <v>26</v>
      </c>
      <c r="AB94" s="7" t="s">
        <v>27</v>
      </c>
      <c r="AC94" s="7" t="s">
        <v>28</v>
      </c>
      <c r="AD94" s="195" t="s">
        <v>29</v>
      </c>
    </row>
    <row r="95" spans="1:30" s="52" customFormat="1" x14ac:dyDescent="0.25">
      <c r="A95" s="8"/>
      <c r="B95" s="130" t="s">
        <v>150</v>
      </c>
      <c r="C95" s="225"/>
      <c r="D95" s="134">
        <v>3044</v>
      </c>
      <c r="E95" s="63">
        <v>2446</v>
      </c>
      <c r="F95" s="63">
        <v>5490</v>
      </c>
      <c r="G95" s="63">
        <v>1907</v>
      </c>
      <c r="H95" s="63">
        <v>1862</v>
      </c>
      <c r="I95" s="63">
        <v>3769</v>
      </c>
      <c r="J95" s="63">
        <v>1985</v>
      </c>
      <c r="K95" s="63">
        <v>2202</v>
      </c>
      <c r="L95" s="63">
        <v>4187</v>
      </c>
      <c r="M95" s="63">
        <v>2392</v>
      </c>
      <c r="N95" s="63">
        <v>2454</v>
      </c>
      <c r="O95" s="63">
        <v>4846</v>
      </c>
      <c r="Q95" s="63">
        <v>1453</v>
      </c>
      <c r="R95" s="63">
        <v>1664</v>
      </c>
      <c r="S95" s="63">
        <v>3117</v>
      </c>
      <c r="T95" s="63">
        <v>1789</v>
      </c>
      <c r="U95" s="63">
        <v>1988</v>
      </c>
      <c r="V95" s="63">
        <v>3777</v>
      </c>
      <c r="X95" s="143">
        <v>2258</v>
      </c>
      <c r="Y95" s="143">
        <v>2536</v>
      </c>
      <c r="Z95" s="143">
        <v>4794</v>
      </c>
      <c r="AA95" s="63">
        <v>2466</v>
      </c>
      <c r="AB95" s="63">
        <v>2843.8940689999999</v>
      </c>
      <c r="AC95" s="63">
        <v>5309.8940689999999</v>
      </c>
      <c r="AD95" s="207">
        <v>3059</v>
      </c>
    </row>
    <row r="96" spans="1:30" ht="15.6" x14ac:dyDescent="0.25">
      <c r="A96" s="8"/>
      <c r="B96" s="131" t="s">
        <v>151</v>
      </c>
      <c r="C96" s="225"/>
      <c r="D96" s="135">
        <v>1588</v>
      </c>
      <c r="E96" s="46">
        <v>1414</v>
      </c>
      <c r="F96" s="46">
        <v>3002</v>
      </c>
      <c r="G96" s="46">
        <v>938</v>
      </c>
      <c r="H96" s="46">
        <v>820</v>
      </c>
      <c r="I96" s="46">
        <v>1758</v>
      </c>
      <c r="J96" s="46">
        <v>879</v>
      </c>
      <c r="K96" s="46">
        <v>981</v>
      </c>
      <c r="L96" s="46">
        <v>1860</v>
      </c>
      <c r="M96" s="46" t="s">
        <v>152</v>
      </c>
      <c r="N96" s="46" t="s">
        <v>153</v>
      </c>
      <c r="O96" s="46" t="s">
        <v>154</v>
      </c>
      <c r="Q96" s="46">
        <v>879</v>
      </c>
      <c r="R96" s="46">
        <v>981</v>
      </c>
      <c r="S96" s="46">
        <v>1860</v>
      </c>
      <c r="T96" s="46" t="s">
        <v>152</v>
      </c>
      <c r="U96" s="46" t="s">
        <v>153</v>
      </c>
      <c r="V96" s="46" t="s">
        <v>154</v>
      </c>
      <c r="X96" s="144">
        <v>1344</v>
      </c>
      <c r="Y96" s="144">
        <v>1426</v>
      </c>
      <c r="Z96" s="144">
        <v>2770</v>
      </c>
      <c r="AA96" s="46">
        <v>1234</v>
      </c>
      <c r="AB96" s="46">
        <v>1369.8940689999999</v>
      </c>
      <c r="AC96" s="46">
        <v>2603.8940689999999</v>
      </c>
      <c r="AD96" s="204">
        <v>1242</v>
      </c>
    </row>
    <row r="97" spans="1:30" ht="15.6" x14ac:dyDescent="0.25">
      <c r="A97" s="8"/>
      <c r="B97" s="131" t="s">
        <v>155</v>
      </c>
      <c r="C97" s="225"/>
      <c r="D97" s="135">
        <v>1185</v>
      </c>
      <c r="E97" s="46">
        <v>820</v>
      </c>
      <c r="F97" s="46">
        <v>2005</v>
      </c>
      <c r="G97" s="46">
        <v>846</v>
      </c>
      <c r="H97" s="46">
        <v>946</v>
      </c>
      <c r="I97" s="46">
        <v>1792</v>
      </c>
      <c r="J97" s="46">
        <v>1049</v>
      </c>
      <c r="K97" s="46">
        <v>1149</v>
      </c>
      <c r="L97" s="46">
        <v>2198</v>
      </c>
      <c r="M97" s="46" t="s">
        <v>156</v>
      </c>
      <c r="N97" s="46" t="s">
        <v>157</v>
      </c>
      <c r="O97" s="46" t="s">
        <v>158</v>
      </c>
      <c r="Q97" s="46">
        <v>517</v>
      </c>
      <c r="R97" s="46">
        <v>611</v>
      </c>
      <c r="S97" s="46">
        <v>1128</v>
      </c>
      <c r="T97" s="46" t="s">
        <v>159</v>
      </c>
      <c r="U97" s="46" t="s">
        <v>160</v>
      </c>
      <c r="V97" s="46" t="s">
        <v>161</v>
      </c>
      <c r="X97" s="144">
        <v>395</v>
      </c>
      <c r="Y97" s="144">
        <v>444</v>
      </c>
      <c r="Z97" s="144">
        <v>839</v>
      </c>
      <c r="AA97" s="46">
        <v>520</v>
      </c>
      <c r="AB97" s="46">
        <v>652</v>
      </c>
      <c r="AC97" s="46">
        <v>1172</v>
      </c>
      <c r="AD97" s="204">
        <v>691</v>
      </c>
    </row>
    <row r="98" spans="1:30" ht="15.6" x14ac:dyDescent="0.25">
      <c r="A98" s="8"/>
      <c r="B98" s="131" t="s">
        <v>162</v>
      </c>
      <c r="C98" s="225"/>
      <c r="D98" s="135">
        <v>271</v>
      </c>
      <c r="E98" s="46">
        <v>212</v>
      </c>
      <c r="F98" s="46">
        <v>483</v>
      </c>
      <c r="G98" s="46">
        <v>123</v>
      </c>
      <c r="H98" s="46">
        <v>96</v>
      </c>
      <c r="I98" s="46">
        <v>219</v>
      </c>
      <c r="J98" s="46">
        <v>57</v>
      </c>
      <c r="K98" s="46">
        <v>72</v>
      </c>
      <c r="L98" s="46">
        <v>129</v>
      </c>
      <c r="M98" s="46" t="s">
        <v>163</v>
      </c>
      <c r="N98" s="46" t="s">
        <v>164</v>
      </c>
      <c r="O98" s="46" t="s">
        <v>165</v>
      </c>
      <c r="Q98" s="46">
        <v>57</v>
      </c>
      <c r="R98" s="46">
        <v>72</v>
      </c>
      <c r="S98" s="46">
        <v>129</v>
      </c>
      <c r="T98" s="46" t="s">
        <v>163</v>
      </c>
      <c r="U98" s="46" t="s">
        <v>164</v>
      </c>
      <c r="V98" s="46" t="s">
        <v>165</v>
      </c>
      <c r="X98" s="144">
        <v>519</v>
      </c>
      <c r="Y98" s="144">
        <v>666</v>
      </c>
      <c r="Z98" s="144">
        <v>1185</v>
      </c>
      <c r="AA98" s="46">
        <v>712</v>
      </c>
      <c r="AB98" s="46">
        <v>822</v>
      </c>
      <c r="AC98" s="46">
        <v>1534</v>
      </c>
      <c r="AD98" s="204">
        <v>1126</v>
      </c>
    </row>
    <row r="99" spans="1:30" s="52" customFormat="1" x14ac:dyDescent="0.25">
      <c r="A99" s="65"/>
      <c r="B99" s="130" t="s">
        <v>166</v>
      </c>
      <c r="C99" s="225"/>
      <c r="D99" s="134">
        <v>1877</v>
      </c>
      <c r="E99" s="63">
        <v>1938</v>
      </c>
      <c r="F99" s="63">
        <v>3815</v>
      </c>
      <c r="G99" s="63">
        <v>1667</v>
      </c>
      <c r="H99" s="63">
        <v>1666</v>
      </c>
      <c r="I99" s="63">
        <v>3333</v>
      </c>
      <c r="J99" s="63">
        <v>1548</v>
      </c>
      <c r="K99" s="63">
        <v>1620</v>
      </c>
      <c r="L99" s="63">
        <v>3168</v>
      </c>
      <c r="M99" s="63">
        <v>1846</v>
      </c>
      <c r="N99" s="63">
        <v>2177</v>
      </c>
      <c r="O99" s="63">
        <v>4023</v>
      </c>
      <c r="Q99" s="63">
        <v>1548</v>
      </c>
      <c r="R99" s="63">
        <v>1620</v>
      </c>
      <c r="S99" s="63">
        <v>3168</v>
      </c>
      <c r="T99" s="63">
        <v>1846</v>
      </c>
      <c r="U99" s="63">
        <v>2177</v>
      </c>
      <c r="V99" s="63">
        <v>4023</v>
      </c>
      <c r="X99" s="143">
        <v>2218</v>
      </c>
      <c r="Y99" s="143">
        <v>2391</v>
      </c>
      <c r="Z99" s="143">
        <v>4609</v>
      </c>
      <c r="AA99" s="63">
        <v>2523</v>
      </c>
      <c r="AB99" s="63">
        <v>2497.7767640000002</v>
      </c>
      <c r="AC99" s="63">
        <v>5020.7767640000002</v>
      </c>
      <c r="AD99" s="207">
        <v>2535</v>
      </c>
    </row>
    <row r="100" spans="1:30" x14ac:dyDescent="0.25">
      <c r="A100" s="8"/>
      <c r="B100" s="131" t="s">
        <v>151</v>
      </c>
      <c r="C100" s="225"/>
      <c r="D100" s="135">
        <v>1464</v>
      </c>
      <c r="E100" s="46">
        <v>1450</v>
      </c>
      <c r="F100" s="46">
        <v>2914</v>
      </c>
      <c r="G100" s="46">
        <v>1193</v>
      </c>
      <c r="H100" s="46">
        <v>1104</v>
      </c>
      <c r="I100" s="46">
        <v>2297</v>
      </c>
      <c r="J100" s="46">
        <v>1114</v>
      </c>
      <c r="K100" s="46">
        <v>1186</v>
      </c>
      <c r="L100" s="46">
        <v>2300</v>
      </c>
      <c r="M100" s="46">
        <v>1187</v>
      </c>
      <c r="N100" s="46">
        <v>1391</v>
      </c>
      <c r="O100" s="46">
        <v>2578</v>
      </c>
      <c r="Q100" s="46">
        <v>1114</v>
      </c>
      <c r="R100" s="46">
        <v>1186</v>
      </c>
      <c r="S100" s="46">
        <v>2300</v>
      </c>
      <c r="T100" s="46">
        <v>1187</v>
      </c>
      <c r="U100" s="46">
        <v>1391</v>
      </c>
      <c r="V100" s="46">
        <v>2578</v>
      </c>
      <c r="X100" s="144">
        <v>1456</v>
      </c>
      <c r="Y100" s="144">
        <v>1506</v>
      </c>
      <c r="Z100" s="144">
        <v>2962</v>
      </c>
      <c r="AA100" s="46">
        <v>1472</v>
      </c>
      <c r="AB100" s="46">
        <v>1472.7767640000002</v>
      </c>
      <c r="AC100" s="46">
        <v>2944.7767640000002</v>
      </c>
      <c r="AD100" s="204">
        <v>1334</v>
      </c>
    </row>
    <row r="101" spans="1:30" x14ac:dyDescent="0.25">
      <c r="A101" s="8"/>
      <c r="B101" s="131" t="s">
        <v>155</v>
      </c>
      <c r="C101" s="225"/>
      <c r="D101" s="135">
        <v>321</v>
      </c>
      <c r="E101" s="46">
        <v>383</v>
      </c>
      <c r="F101" s="46">
        <v>704</v>
      </c>
      <c r="G101" s="46">
        <v>415</v>
      </c>
      <c r="H101" s="46">
        <v>472</v>
      </c>
      <c r="I101" s="46">
        <v>887</v>
      </c>
      <c r="J101" s="46">
        <v>319</v>
      </c>
      <c r="K101" s="46">
        <v>289</v>
      </c>
      <c r="L101" s="46">
        <v>608</v>
      </c>
      <c r="M101" s="46">
        <v>319</v>
      </c>
      <c r="N101" s="46">
        <v>402</v>
      </c>
      <c r="O101" s="46">
        <v>721</v>
      </c>
      <c r="Q101" s="46">
        <v>319</v>
      </c>
      <c r="R101" s="46">
        <v>289</v>
      </c>
      <c r="S101" s="46">
        <v>608</v>
      </c>
      <c r="T101" s="46">
        <v>319</v>
      </c>
      <c r="U101" s="46">
        <v>402</v>
      </c>
      <c r="V101" s="46">
        <v>721</v>
      </c>
      <c r="X101" s="144">
        <v>350</v>
      </c>
      <c r="Y101" s="144">
        <v>431</v>
      </c>
      <c r="Z101" s="144">
        <v>781</v>
      </c>
      <c r="AA101" s="46">
        <v>333</v>
      </c>
      <c r="AB101" s="46">
        <v>329</v>
      </c>
      <c r="AC101" s="46">
        <v>662</v>
      </c>
      <c r="AD101" s="204">
        <v>337</v>
      </c>
    </row>
    <row r="102" spans="1:30" x14ac:dyDescent="0.25">
      <c r="A102" s="8"/>
      <c r="B102" s="131" t="s">
        <v>162</v>
      </c>
      <c r="C102" s="225"/>
      <c r="D102" s="135">
        <v>92</v>
      </c>
      <c r="E102" s="46">
        <v>105</v>
      </c>
      <c r="F102" s="46">
        <v>197</v>
      </c>
      <c r="G102" s="46">
        <v>59</v>
      </c>
      <c r="H102" s="46">
        <v>90</v>
      </c>
      <c r="I102" s="46">
        <v>149</v>
      </c>
      <c r="J102" s="46">
        <v>115</v>
      </c>
      <c r="K102" s="46">
        <v>145</v>
      </c>
      <c r="L102" s="46">
        <v>260</v>
      </c>
      <c r="M102" s="46">
        <v>340</v>
      </c>
      <c r="N102" s="46">
        <v>384</v>
      </c>
      <c r="O102" s="46">
        <v>724</v>
      </c>
      <c r="Q102" s="46">
        <v>115</v>
      </c>
      <c r="R102" s="46">
        <v>145</v>
      </c>
      <c r="S102" s="46">
        <v>260</v>
      </c>
      <c r="T102" s="46">
        <v>340</v>
      </c>
      <c r="U102" s="46">
        <v>384</v>
      </c>
      <c r="V102" s="46">
        <v>724</v>
      </c>
      <c r="X102" s="144">
        <v>412</v>
      </c>
      <c r="Y102" s="144">
        <v>454</v>
      </c>
      <c r="Z102" s="144">
        <v>866</v>
      </c>
      <c r="AA102" s="46">
        <v>718</v>
      </c>
      <c r="AB102" s="46">
        <v>696</v>
      </c>
      <c r="AC102" s="46">
        <v>1414</v>
      </c>
      <c r="AD102" s="204">
        <v>864</v>
      </c>
    </row>
    <row r="103" spans="1:30" s="52" customFormat="1" x14ac:dyDescent="0.25">
      <c r="A103" s="65"/>
      <c r="B103" s="130" t="s">
        <v>167</v>
      </c>
      <c r="C103" s="225"/>
      <c r="D103" s="134">
        <v>1077</v>
      </c>
      <c r="E103" s="63">
        <v>867</v>
      </c>
      <c r="F103" s="63">
        <v>1944</v>
      </c>
      <c r="G103" s="63">
        <v>924</v>
      </c>
      <c r="H103" s="63">
        <v>748</v>
      </c>
      <c r="I103" s="63">
        <v>1672</v>
      </c>
      <c r="J103" s="63">
        <v>835</v>
      </c>
      <c r="K103" s="63">
        <v>875</v>
      </c>
      <c r="L103" s="63">
        <v>1710</v>
      </c>
      <c r="M103" s="63">
        <v>964</v>
      </c>
      <c r="N103" s="63">
        <v>1095</v>
      </c>
      <c r="O103" s="63">
        <v>2059</v>
      </c>
      <c r="Q103" s="63">
        <v>835</v>
      </c>
      <c r="R103" s="63">
        <v>875</v>
      </c>
      <c r="S103" s="63">
        <v>1710</v>
      </c>
      <c r="T103" s="63">
        <v>964</v>
      </c>
      <c r="U103" s="63">
        <v>1095</v>
      </c>
      <c r="V103" s="63">
        <v>2059</v>
      </c>
      <c r="X103" s="143">
        <v>1134</v>
      </c>
      <c r="Y103" s="143">
        <v>1079</v>
      </c>
      <c r="Z103" s="143">
        <v>2213</v>
      </c>
      <c r="AA103" s="63">
        <v>1000</v>
      </c>
      <c r="AB103" s="63">
        <v>719.15285500000005</v>
      </c>
      <c r="AC103" s="63">
        <v>1719.152855</v>
      </c>
      <c r="AD103" s="207">
        <v>718</v>
      </c>
    </row>
    <row r="104" spans="1:30" x14ac:dyDescent="0.25">
      <c r="A104" s="8"/>
      <c r="B104" s="131" t="s">
        <v>151</v>
      </c>
      <c r="C104" s="225"/>
      <c r="D104" s="135">
        <v>1002</v>
      </c>
      <c r="E104" s="46">
        <v>837</v>
      </c>
      <c r="F104" s="46">
        <v>1839</v>
      </c>
      <c r="G104" s="46">
        <v>855</v>
      </c>
      <c r="H104" s="46">
        <v>723</v>
      </c>
      <c r="I104" s="46">
        <v>1578</v>
      </c>
      <c r="J104" s="46">
        <v>781</v>
      </c>
      <c r="K104" s="46">
        <v>819</v>
      </c>
      <c r="L104" s="46">
        <v>1600</v>
      </c>
      <c r="M104" s="46">
        <v>914</v>
      </c>
      <c r="N104" s="46">
        <v>1038</v>
      </c>
      <c r="O104" s="46">
        <v>1952</v>
      </c>
      <c r="Q104" s="46">
        <v>781</v>
      </c>
      <c r="R104" s="46">
        <v>819</v>
      </c>
      <c r="S104" s="46">
        <v>1600</v>
      </c>
      <c r="T104" s="46">
        <v>914</v>
      </c>
      <c r="U104" s="46">
        <v>1038</v>
      </c>
      <c r="V104" s="46">
        <v>1952</v>
      </c>
      <c r="X104" s="144">
        <v>1056</v>
      </c>
      <c r="Y104" s="144">
        <v>1039</v>
      </c>
      <c r="Z104" s="144">
        <v>2095</v>
      </c>
      <c r="AA104" s="46">
        <v>914</v>
      </c>
      <c r="AB104" s="46">
        <v>667.15285500000005</v>
      </c>
      <c r="AC104" s="46">
        <v>1581.152855</v>
      </c>
      <c r="AD104" s="204">
        <v>664</v>
      </c>
    </row>
    <row r="105" spans="1:30" x14ac:dyDescent="0.25">
      <c r="A105" s="8"/>
      <c r="B105" s="131" t="s">
        <v>155</v>
      </c>
      <c r="C105" s="225"/>
      <c r="D105" s="135">
        <v>0</v>
      </c>
      <c r="E105" s="46">
        <v>11</v>
      </c>
      <c r="F105" s="46">
        <v>11</v>
      </c>
      <c r="G105" s="46">
        <v>0</v>
      </c>
      <c r="H105" s="46">
        <v>0</v>
      </c>
      <c r="I105" s="46">
        <v>0</v>
      </c>
      <c r="J105" s="46">
        <v>0</v>
      </c>
      <c r="K105" s="46">
        <v>0</v>
      </c>
      <c r="L105" s="46">
        <v>0</v>
      </c>
      <c r="M105" s="46">
        <v>0</v>
      </c>
      <c r="N105" s="46">
        <v>0</v>
      </c>
      <c r="O105" s="46">
        <v>0</v>
      </c>
      <c r="Q105" s="46">
        <v>0</v>
      </c>
      <c r="R105" s="46">
        <v>0</v>
      </c>
      <c r="S105" s="46">
        <v>0</v>
      </c>
      <c r="T105" s="46">
        <v>0</v>
      </c>
      <c r="U105" s="46">
        <v>0</v>
      </c>
      <c r="V105" s="46">
        <v>0</v>
      </c>
      <c r="X105" s="144">
        <v>0</v>
      </c>
      <c r="Y105" s="144">
        <v>0</v>
      </c>
      <c r="Z105" s="144">
        <v>0</v>
      </c>
      <c r="AA105" s="46">
        <v>0</v>
      </c>
      <c r="AB105" s="46">
        <v>0</v>
      </c>
      <c r="AC105" s="46">
        <v>0</v>
      </c>
      <c r="AD105" s="204">
        <v>0</v>
      </c>
    </row>
    <row r="106" spans="1:30" x14ac:dyDescent="0.25">
      <c r="A106" s="8"/>
      <c r="B106" s="131" t="s">
        <v>162</v>
      </c>
      <c r="C106" s="225"/>
      <c r="D106" s="135">
        <v>75</v>
      </c>
      <c r="E106" s="46">
        <v>19</v>
      </c>
      <c r="F106" s="46">
        <v>94</v>
      </c>
      <c r="G106" s="46">
        <v>69</v>
      </c>
      <c r="H106" s="46">
        <v>25</v>
      </c>
      <c r="I106" s="46">
        <v>94</v>
      </c>
      <c r="J106" s="46">
        <v>54</v>
      </c>
      <c r="K106" s="46">
        <v>56</v>
      </c>
      <c r="L106" s="46">
        <v>110</v>
      </c>
      <c r="M106" s="46">
        <v>50</v>
      </c>
      <c r="N106" s="46">
        <v>57</v>
      </c>
      <c r="O106" s="46">
        <v>107</v>
      </c>
      <c r="Q106" s="46">
        <v>54</v>
      </c>
      <c r="R106" s="46">
        <v>56</v>
      </c>
      <c r="S106" s="46">
        <v>110</v>
      </c>
      <c r="T106" s="46">
        <v>50</v>
      </c>
      <c r="U106" s="46">
        <v>57</v>
      </c>
      <c r="V106" s="46">
        <v>107</v>
      </c>
      <c r="X106" s="144">
        <v>78</v>
      </c>
      <c r="Y106" s="144">
        <v>40</v>
      </c>
      <c r="Z106" s="144">
        <v>118</v>
      </c>
      <c r="AA106" s="46">
        <v>86</v>
      </c>
      <c r="AB106" s="46">
        <v>52</v>
      </c>
      <c r="AC106" s="46">
        <v>138</v>
      </c>
      <c r="AD106" s="204">
        <v>54</v>
      </c>
    </row>
    <row r="107" spans="1:30" s="52" customFormat="1" ht="15.6" x14ac:dyDescent="0.25">
      <c r="A107" s="8"/>
      <c r="B107" s="130" t="s">
        <v>168</v>
      </c>
      <c r="C107" s="225"/>
      <c r="D107" s="134">
        <v>231</v>
      </c>
      <c r="E107" s="63">
        <v>245</v>
      </c>
      <c r="F107" s="63" t="s">
        <v>169</v>
      </c>
      <c r="G107" s="63">
        <v>117</v>
      </c>
      <c r="H107" s="63">
        <v>141</v>
      </c>
      <c r="I107" s="63">
        <v>258</v>
      </c>
      <c r="J107" s="63">
        <v>112</v>
      </c>
      <c r="K107" s="63">
        <v>159</v>
      </c>
      <c r="L107" s="63">
        <v>271</v>
      </c>
      <c r="M107" s="63">
        <v>128</v>
      </c>
      <c r="N107" s="63">
        <v>169</v>
      </c>
      <c r="O107" s="63">
        <v>297</v>
      </c>
      <c r="Q107" s="63">
        <v>96</v>
      </c>
      <c r="R107" s="63">
        <v>144</v>
      </c>
      <c r="S107" s="63">
        <v>240</v>
      </c>
      <c r="T107" s="63">
        <v>114</v>
      </c>
      <c r="U107" s="63">
        <v>153</v>
      </c>
      <c r="V107" s="63">
        <v>267</v>
      </c>
      <c r="X107" s="143">
        <v>143</v>
      </c>
      <c r="Y107" s="143">
        <v>234</v>
      </c>
      <c r="Z107" s="143">
        <v>377</v>
      </c>
      <c r="AA107" s="63">
        <v>193</v>
      </c>
      <c r="AB107" s="63">
        <v>251</v>
      </c>
      <c r="AC107" s="63">
        <v>444</v>
      </c>
      <c r="AD107" s="207">
        <v>199</v>
      </c>
    </row>
    <row r="108" spans="1:30" ht="15.6" x14ac:dyDescent="0.25">
      <c r="A108" s="8"/>
      <c r="B108" s="131" t="s">
        <v>151</v>
      </c>
      <c r="C108" s="225"/>
      <c r="D108" s="135">
        <v>114</v>
      </c>
      <c r="E108" s="46">
        <v>167</v>
      </c>
      <c r="F108" s="46" t="s">
        <v>170</v>
      </c>
      <c r="G108" s="46">
        <v>70</v>
      </c>
      <c r="H108" s="46">
        <v>90</v>
      </c>
      <c r="I108" s="46">
        <v>160</v>
      </c>
      <c r="J108" s="46">
        <v>91</v>
      </c>
      <c r="K108" s="46">
        <v>98</v>
      </c>
      <c r="L108" s="46">
        <v>189</v>
      </c>
      <c r="M108" s="46" t="s">
        <v>171</v>
      </c>
      <c r="N108" s="46" t="s">
        <v>172</v>
      </c>
      <c r="O108" s="46" t="s">
        <v>173</v>
      </c>
      <c r="Q108" s="46">
        <v>91</v>
      </c>
      <c r="R108" s="46">
        <v>98</v>
      </c>
      <c r="S108" s="46">
        <v>189</v>
      </c>
      <c r="T108" s="46" t="s">
        <v>171</v>
      </c>
      <c r="U108" s="46" t="s">
        <v>174</v>
      </c>
      <c r="V108" s="46" t="s">
        <v>175</v>
      </c>
      <c r="X108" s="144">
        <v>126</v>
      </c>
      <c r="Y108" s="144">
        <v>143</v>
      </c>
      <c r="Z108" s="144">
        <v>269</v>
      </c>
      <c r="AA108" s="46">
        <v>132</v>
      </c>
      <c r="AB108" s="46">
        <v>142</v>
      </c>
      <c r="AC108" s="46">
        <v>274</v>
      </c>
      <c r="AD108" s="204">
        <v>112</v>
      </c>
    </row>
    <row r="109" spans="1:30" ht="15.6" x14ac:dyDescent="0.25">
      <c r="A109" s="8"/>
      <c r="B109" s="131" t="s">
        <v>155</v>
      </c>
      <c r="C109" s="225"/>
      <c r="D109" s="135">
        <v>80</v>
      </c>
      <c r="E109" s="46">
        <v>47</v>
      </c>
      <c r="F109" s="46" t="s">
        <v>176</v>
      </c>
      <c r="G109" s="46">
        <v>43</v>
      </c>
      <c r="H109" s="46">
        <v>47</v>
      </c>
      <c r="I109" s="46">
        <v>90</v>
      </c>
      <c r="J109" s="46">
        <v>19</v>
      </c>
      <c r="K109" s="46">
        <v>59</v>
      </c>
      <c r="L109" s="46">
        <v>78</v>
      </c>
      <c r="M109" s="46" t="s">
        <v>177</v>
      </c>
      <c r="N109" s="46" t="s">
        <v>178</v>
      </c>
      <c r="O109" s="46" t="s">
        <v>179</v>
      </c>
      <c r="Q109" s="46">
        <v>3</v>
      </c>
      <c r="R109" s="46">
        <v>44</v>
      </c>
      <c r="S109" s="46">
        <v>47</v>
      </c>
      <c r="T109" s="46" t="s">
        <v>180</v>
      </c>
      <c r="U109" s="46" t="s">
        <v>181</v>
      </c>
      <c r="V109" s="46" t="s">
        <v>182</v>
      </c>
      <c r="X109" s="144">
        <v>8</v>
      </c>
      <c r="Y109" s="144">
        <v>29</v>
      </c>
      <c r="Z109" s="144">
        <v>37</v>
      </c>
      <c r="AA109" s="46">
        <v>26</v>
      </c>
      <c r="AB109" s="46">
        <v>48</v>
      </c>
      <c r="AC109" s="46">
        <v>74</v>
      </c>
      <c r="AD109" s="204">
        <v>35</v>
      </c>
    </row>
    <row r="110" spans="1:30" ht="15.6" x14ac:dyDescent="0.25">
      <c r="A110" s="8"/>
      <c r="B110" s="131" t="s">
        <v>162</v>
      </c>
      <c r="C110" s="225"/>
      <c r="D110" s="135">
        <v>37</v>
      </c>
      <c r="E110" s="46">
        <v>31</v>
      </c>
      <c r="F110" s="46">
        <v>68</v>
      </c>
      <c r="G110" s="46">
        <v>4</v>
      </c>
      <c r="H110" s="46">
        <v>4</v>
      </c>
      <c r="I110" s="46">
        <v>8</v>
      </c>
      <c r="J110" s="46">
        <v>2</v>
      </c>
      <c r="K110" s="46">
        <v>2</v>
      </c>
      <c r="L110" s="46">
        <v>4</v>
      </c>
      <c r="M110" s="46" t="s">
        <v>183</v>
      </c>
      <c r="N110" s="46" t="s">
        <v>184</v>
      </c>
      <c r="O110" s="46" t="s">
        <v>185</v>
      </c>
      <c r="Q110" s="46">
        <v>2</v>
      </c>
      <c r="R110" s="46">
        <v>2</v>
      </c>
      <c r="S110" s="46">
        <v>4</v>
      </c>
      <c r="T110" s="46" t="s">
        <v>182</v>
      </c>
      <c r="U110" s="46" t="s">
        <v>184</v>
      </c>
      <c r="V110" s="46" t="s">
        <v>186</v>
      </c>
      <c r="X110" s="144">
        <v>9</v>
      </c>
      <c r="Y110" s="144">
        <v>62</v>
      </c>
      <c r="Z110" s="144">
        <v>71</v>
      </c>
      <c r="AA110" s="46">
        <v>35</v>
      </c>
      <c r="AB110" s="46">
        <v>61</v>
      </c>
      <c r="AC110" s="46">
        <v>96</v>
      </c>
      <c r="AD110" s="204">
        <v>52</v>
      </c>
    </row>
    <row r="111" spans="1:30" s="52" customFormat="1" x14ac:dyDescent="0.25">
      <c r="A111" s="65"/>
      <c r="B111" s="130" t="s">
        <v>187</v>
      </c>
      <c r="C111" s="225"/>
      <c r="D111" s="134">
        <v>118</v>
      </c>
      <c r="E111" s="63">
        <v>132</v>
      </c>
      <c r="F111" s="63">
        <v>250</v>
      </c>
      <c r="G111" s="63">
        <v>77</v>
      </c>
      <c r="H111" s="63">
        <v>125</v>
      </c>
      <c r="I111" s="63">
        <v>202</v>
      </c>
      <c r="J111" s="63">
        <v>132</v>
      </c>
      <c r="K111" s="63">
        <v>151</v>
      </c>
      <c r="L111" s="63">
        <v>283</v>
      </c>
      <c r="M111" s="63">
        <v>148</v>
      </c>
      <c r="N111" s="63">
        <v>181</v>
      </c>
      <c r="O111" s="63">
        <v>329</v>
      </c>
      <c r="Q111" s="63">
        <v>132</v>
      </c>
      <c r="R111" s="63">
        <v>151</v>
      </c>
      <c r="S111" s="63">
        <v>283</v>
      </c>
      <c r="T111" s="63">
        <v>148</v>
      </c>
      <c r="U111" s="63">
        <v>181</v>
      </c>
      <c r="V111" s="63">
        <v>329</v>
      </c>
      <c r="X111" s="143">
        <v>191</v>
      </c>
      <c r="Y111" s="143">
        <v>205</v>
      </c>
      <c r="Z111" s="143">
        <v>396</v>
      </c>
      <c r="AA111" s="63">
        <v>251</v>
      </c>
      <c r="AB111" s="63">
        <v>221</v>
      </c>
      <c r="AC111" s="63">
        <v>472</v>
      </c>
      <c r="AD111" s="207">
        <v>241</v>
      </c>
    </row>
    <row r="112" spans="1:30" x14ac:dyDescent="0.25">
      <c r="A112" s="8"/>
      <c r="B112" s="131" t="s">
        <v>151</v>
      </c>
      <c r="C112" s="225"/>
      <c r="D112" s="135">
        <v>80</v>
      </c>
      <c r="E112" s="46">
        <v>103</v>
      </c>
      <c r="F112" s="46">
        <v>183</v>
      </c>
      <c r="G112" s="46">
        <v>47</v>
      </c>
      <c r="H112" s="46">
        <v>102</v>
      </c>
      <c r="I112" s="46">
        <v>149</v>
      </c>
      <c r="J112" s="46">
        <v>108</v>
      </c>
      <c r="K112" s="46">
        <v>131</v>
      </c>
      <c r="L112" s="46">
        <v>239</v>
      </c>
      <c r="M112" s="46">
        <v>123</v>
      </c>
      <c r="N112" s="46">
        <v>144</v>
      </c>
      <c r="O112" s="46">
        <v>267</v>
      </c>
      <c r="Q112" s="46">
        <v>108</v>
      </c>
      <c r="R112" s="46">
        <v>131</v>
      </c>
      <c r="S112" s="46">
        <v>239</v>
      </c>
      <c r="T112" s="46">
        <v>123</v>
      </c>
      <c r="U112" s="46">
        <v>144</v>
      </c>
      <c r="V112" s="46">
        <v>267</v>
      </c>
      <c r="X112" s="144">
        <v>163</v>
      </c>
      <c r="Y112" s="144">
        <v>155</v>
      </c>
      <c r="Z112" s="144">
        <v>318</v>
      </c>
      <c r="AA112" s="46">
        <v>181</v>
      </c>
      <c r="AB112" s="46">
        <v>158</v>
      </c>
      <c r="AC112" s="46">
        <v>339</v>
      </c>
      <c r="AD112" s="204">
        <v>168</v>
      </c>
    </row>
    <row r="113" spans="1:30" x14ac:dyDescent="0.25">
      <c r="A113" s="8"/>
      <c r="B113" s="131" t="s">
        <v>155</v>
      </c>
      <c r="C113" s="225"/>
      <c r="D113" s="135">
        <v>34</v>
      </c>
      <c r="E113" s="46">
        <v>26</v>
      </c>
      <c r="F113" s="46">
        <v>60</v>
      </c>
      <c r="G113" s="46">
        <v>28</v>
      </c>
      <c r="H113" s="46">
        <v>21</v>
      </c>
      <c r="I113" s="46">
        <v>49</v>
      </c>
      <c r="J113" s="46">
        <v>20</v>
      </c>
      <c r="K113" s="46">
        <v>15</v>
      </c>
      <c r="L113" s="46">
        <v>35</v>
      </c>
      <c r="M113" s="46">
        <v>16</v>
      </c>
      <c r="N113" s="46">
        <v>23</v>
      </c>
      <c r="O113" s="46">
        <v>39</v>
      </c>
      <c r="Q113" s="46">
        <v>20</v>
      </c>
      <c r="R113" s="46">
        <v>15</v>
      </c>
      <c r="S113" s="46">
        <v>35</v>
      </c>
      <c r="T113" s="46">
        <v>16</v>
      </c>
      <c r="U113" s="46">
        <v>23</v>
      </c>
      <c r="V113" s="46">
        <v>39</v>
      </c>
      <c r="X113" s="144">
        <v>19</v>
      </c>
      <c r="Y113" s="144">
        <v>24</v>
      </c>
      <c r="Z113" s="144">
        <v>43</v>
      </c>
      <c r="AA113" s="46">
        <v>30</v>
      </c>
      <c r="AB113" s="46">
        <v>29</v>
      </c>
      <c r="AC113" s="46">
        <v>59</v>
      </c>
      <c r="AD113" s="204">
        <v>25</v>
      </c>
    </row>
    <row r="114" spans="1:30" x14ac:dyDescent="0.25">
      <c r="A114" s="8"/>
      <c r="B114" s="131" t="s">
        <v>162</v>
      </c>
      <c r="C114" s="225"/>
      <c r="D114" s="135">
        <v>4</v>
      </c>
      <c r="E114" s="46">
        <v>3</v>
      </c>
      <c r="F114" s="46">
        <v>7</v>
      </c>
      <c r="G114" s="46">
        <v>2</v>
      </c>
      <c r="H114" s="46">
        <v>2</v>
      </c>
      <c r="I114" s="46">
        <v>4</v>
      </c>
      <c r="J114" s="46">
        <v>4</v>
      </c>
      <c r="K114" s="46">
        <v>5</v>
      </c>
      <c r="L114" s="46">
        <v>9</v>
      </c>
      <c r="M114" s="46">
        <v>9</v>
      </c>
      <c r="N114" s="46">
        <v>14</v>
      </c>
      <c r="O114" s="46">
        <v>23</v>
      </c>
      <c r="Q114" s="46">
        <v>4</v>
      </c>
      <c r="R114" s="46">
        <v>5</v>
      </c>
      <c r="S114" s="46">
        <v>9</v>
      </c>
      <c r="T114" s="46">
        <v>9</v>
      </c>
      <c r="U114" s="46">
        <v>14</v>
      </c>
      <c r="V114" s="46">
        <v>23</v>
      </c>
      <c r="X114" s="144">
        <v>9</v>
      </c>
      <c r="Y114" s="144">
        <v>26</v>
      </c>
      <c r="Z114" s="144">
        <v>35</v>
      </c>
      <c r="AA114" s="46">
        <v>40</v>
      </c>
      <c r="AB114" s="46">
        <v>34</v>
      </c>
      <c r="AC114" s="46">
        <v>74</v>
      </c>
      <c r="AD114" s="204">
        <v>48</v>
      </c>
    </row>
    <row r="115" spans="1:30" s="52" customFormat="1" x14ac:dyDescent="0.25">
      <c r="A115" s="65"/>
      <c r="B115" s="130" t="s">
        <v>188</v>
      </c>
      <c r="C115" s="225"/>
      <c r="D115" s="134">
        <v>107</v>
      </c>
      <c r="E115" s="63">
        <v>71</v>
      </c>
      <c r="F115" s="63">
        <v>178</v>
      </c>
      <c r="G115" s="63">
        <v>89</v>
      </c>
      <c r="H115" s="63">
        <v>63</v>
      </c>
      <c r="I115" s="63">
        <v>152</v>
      </c>
      <c r="J115" s="63">
        <v>91</v>
      </c>
      <c r="K115" s="63">
        <v>90</v>
      </c>
      <c r="L115" s="63">
        <v>181</v>
      </c>
      <c r="M115" s="63">
        <v>115</v>
      </c>
      <c r="N115" s="63">
        <v>107</v>
      </c>
      <c r="O115" s="63">
        <v>222</v>
      </c>
      <c r="Q115" s="63">
        <v>91</v>
      </c>
      <c r="R115" s="63">
        <v>90</v>
      </c>
      <c r="S115" s="63">
        <v>181</v>
      </c>
      <c r="T115" s="63">
        <v>115</v>
      </c>
      <c r="U115" s="63">
        <v>107</v>
      </c>
      <c r="V115" s="63">
        <v>222</v>
      </c>
      <c r="X115" s="143">
        <v>136</v>
      </c>
      <c r="Y115" s="143">
        <v>155</v>
      </c>
      <c r="Z115" s="143">
        <v>291</v>
      </c>
      <c r="AA115" s="63">
        <v>106</v>
      </c>
      <c r="AB115" s="63">
        <v>120</v>
      </c>
      <c r="AC115" s="63">
        <v>226</v>
      </c>
      <c r="AD115" s="207">
        <v>64</v>
      </c>
    </row>
    <row r="116" spans="1:30" x14ac:dyDescent="0.25">
      <c r="A116" s="8"/>
      <c r="B116" s="131" t="s">
        <v>151</v>
      </c>
      <c r="C116" s="225"/>
      <c r="D116" s="135">
        <v>103</v>
      </c>
      <c r="E116" s="46">
        <v>66</v>
      </c>
      <c r="F116" s="46">
        <v>169</v>
      </c>
      <c r="G116" s="46">
        <v>88</v>
      </c>
      <c r="H116" s="46">
        <v>61</v>
      </c>
      <c r="I116" s="46">
        <v>149</v>
      </c>
      <c r="J116" s="46">
        <v>89</v>
      </c>
      <c r="K116" s="46">
        <v>89</v>
      </c>
      <c r="L116" s="46">
        <v>178</v>
      </c>
      <c r="M116" s="46">
        <v>114</v>
      </c>
      <c r="N116" s="46">
        <v>106</v>
      </c>
      <c r="O116" s="46">
        <v>220</v>
      </c>
      <c r="Q116" s="46">
        <v>89</v>
      </c>
      <c r="R116" s="46">
        <v>89</v>
      </c>
      <c r="S116" s="46">
        <v>178</v>
      </c>
      <c r="T116" s="46">
        <v>114</v>
      </c>
      <c r="U116" s="46">
        <v>106</v>
      </c>
      <c r="V116" s="46">
        <v>220</v>
      </c>
      <c r="X116" s="144">
        <v>135</v>
      </c>
      <c r="Y116" s="144">
        <v>154</v>
      </c>
      <c r="Z116" s="144">
        <v>289</v>
      </c>
      <c r="AA116" s="46">
        <v>101</v>
      </c>
      <c r="AB116" s="46">
        <v>119</v>
      </c>
      <c r="AC116" s="46">
        <v>220</v>
      </c>
      <c r="AD116" s="204">
        <v>58</v>
      </c>
    </row>
    <row r="117" spans="1:30" x14ac:dyDescent="0.25">
      <c r="A117" s="8"/>
      <c r="B117" s="132" t="s">
        <v>155</v>
      </c>
      <c r="C117" s="225"/>
      <c r="D117" s="136">
        <v>0</v>
      </c>
      <c r="E117" s="116">
        <v>0</v>
      </c>
      <c r="F117" s="116">
        <v>0</v>
      </c>
      <c r="G117" s="116">
        <v>0</v>
      </c>
      <c r="H117" s="116">
        <v>0</v>
      </c>
      <c r="I117" s="116">
        <v>0</v>
      </c>
      <c r="J117" s="116">
        <v>0</v>
      </c>
      <c r="K117" s="116">
        <v>0</v>
      </c>
      <c r="L117" s="116">
        <v>0</v>
      </c>
      <c r="M117" s="116">
        <v>0</v>
      </c>
      <c r="N117" s="116">
        <v>0</v>
      </c>
      <c r="O117" s="116">
        <v>0</v>
      </c>
      <c r="Q117" s="116">
        <v>0</v>
      </c>
      <c r="R117" s="116">
        <v>0</v>
      </c>
      <c r="S117" s="116">
        <v>0</v>
      </c>
      <c r="T117" s="116">
        <v>0</v>
      </c>
      <c r="U117" s="116">
        <v>0</v>
      </c>
      <c r="V117" s="116">
        <v>0</v>
      </c>
      <c r="X117" s="116">
        <v>0</v>
      </c>
      <c r="Y117" s="116">
        <v>0</v>
      </c>
      <c r="Z117" s="116">
        <v>0</v>
      </c>
      <c r="AA117" s="116">
        <v>0</v>
      </c>
      <c r="AB117" s="116">
        <v>0</v>
      </c>
      <c r="AC117" s="116">
        <v>0</v>
      </c>
      <c r="AD117" s="208">
        <v>0</v>
      </c>
    </row>
    <row r="118" spans="1:30" x14ac:dyDescent="0.25">
      <c r="A118" s="8"/>
      <c r="B118" s="64" t="s">
        <v>162</v>
      </c>
      <c r="C118" s="226"/>
      <c r="D118" s="46">
        <v>4</v>
      </c>
      <c r="E118" s="46">
        <v>5</v>
      </c>
      <c r="F118" s="46">
        <v>9</v>
      </c>
      <c r="G118" s="46">
        <v>1</v>
      </c>
      <c r="H118" s="46">
        <v>2</v>
      </c>
      <c r="I118" s="46">
        <v>3</v>
      </c>
      <c r="J118" s="46">
        <v>2</v>
      </c>
      <c r="K118" s="46">
        <v>1</v>
      </c>
      <c r="L118" s="46">
        <v>3</v>
      </c>
      <c r="M118" s="46">
        <v>1</v>
      </c>
      <c r="N118" s="46">
        <v>1</v>
      </c>
      <c r="O118" s="46">
        <v>2</v>
      </c>
      <c r="Q118" s="46">
        <v>2</v>
      </c>
      <c r="R118" s="46">
        <v>1</v>
      </c>
      <c r="S118" s="46">
        <v>3</v>
      </c>
      <c r="T118" s="46">
        <v>1</v>
      </c>
      <c r="U118" s="46">
        <v>1</v>
      </c>
      <c r="V118" s="46">
        <v>2</v>
      </c>
      <c r="X118" s="46">
        <v>1</v>
      </c>
      <c r="Y118" s="46">
        <v>1</v>
      </c>
      <c r="Z118" s="46">
        <v>2</v>
      </c>
      <c r="AA118" s="46">
        <v>5</v>
      </c>
      <c r="AB118" s="46">
        <v>1</v>
      </c>
      <c r="AC118" s="46">
        <v>6</v>
      </c>
      <c r="AD118" s="204">
        <v>6</v>
      </c>
    </row>
    <row r="119" spans="1:30" x14ac:dyDescent="0.25">
      <c r="D119" s="121"/>
      <c r="E119" s="121"/>
      <c r="F119" s="121"/>
      <c r="G119" s="121"/>
      <c r="H119" s="121"/>
      <c r="I119" s="121"/>
      <c r="J119" s="121"/>
      <c r="K119" s="121"/>
      <c r="L119" s="121"/>
      <c r="M119" s="121"/>
      <c r="N119" s="121"/>
      <c r="O119" s="121"/>
      <c r="Q119" s="121"/>
      <c r="R119" s="121"/>
      <c r="S119" s="121"/>
      <c r="T119" s="121"/>
      <c r="U119" s="121"/>
      <c r="V119" s="121"/>
      <c r="X119" s="121"/>
      <c r="Y119" s="121"/>
      <c r="Z119" s="121"/>
      <c r="AA119" s="121"/>
      <c r="AB119" s="121"/>
      <c r="AC119" s="121"/>
      <c r="AD119" s="209"/>
    </row>
    <row r="120" spans="1:30" x14ac:dyDescent="0.25">
      <c r="A120" s="145"/>
      <c r="B120" s="146" t="s">
        <v>189</v>
      </c>
      <c r="C120" s="147"/>
      <c r="D120" s="148" t="s">
        <v>5</v>
      </c>
      <c r="E120" s="148" t="s">
        <v>6</v>
      </c>
      <c r="F120" s="7" t="s">
        <v>7</v>
      </c>
      <c r="G120" s="148" t="s">
        <v>8</v>
      </c>
      <c r="H120" s="148" t="s">
        <v>9</v>
      </c>
      <c r="I120" s="148" t="s">
        <v>10</v>
      </c>
      <c r="J120" s="148" t="s">
        <v>11</v>
      </c>
      <c r="K120" s="145" t="s">
        <v>12</v>
      </c>
      <c r="L120" s="148" t="s">
        <v>13</v>
      </c>
      <c r="M120" s="148" t="s">
        <v>14</v>
      </c>
      <c r="N120" s="148" t="s">
        <v>15</v>
      </c>
      <c r="O120" s="148" t="s">
        <v>16</v>
      </c>
      <c r="Q120" s="7" t="s">
        <v>17</v>
      </c>
      <c r="R120" s="7" t="s">
        <v>18</v>
      </c>
      <c r="S120" s="7" t="s">
        <v>19</v>
      </c>
      <c r="T120" s="7" t="s">
        <v>20</v>
      </c>
      <c r="U120" s="7" t="s">
        <v>21</v>
      </c>
      <c r="V120" s="7" t="s">
        <v>22</v>
      </c>
      <c r="X120" s="148" t="s">
        <v>23</v>
      </c>
      <c r="Y120" s="7" t="s">
        <v>24</v>
      </c>
      <c r="Z120" s="7" t="s">
        <v>25</v>
      </c>
      <c r="AA120" s="7" t="s">
        <v>26</v>
      </c>
      <c r="AB120" s="7" t="s">
        <v>27</v>
      </c>
      <c r="AC120" s="7" t="s">
        <v>28</v>
      </c>
      <c r="AD120" s="195" t="s">
        <v>29</v>
      </c>
    </row>
    <row r="121" spans="1:30" x14ac:dyDescent="0.25">
      <c r="A121" s="8"/>
      <c r="B121" s="127" t="s">
        <v>190</v>
      </c>
      <c r="C121" s="228" t="s">
        <v>191</v>
      </c>
      <c r="D121" s="67">
        <v>58900</v>
      </c>
      <c r="E121" s="66">
        <v>51800</v>
      </c>
      <c r="F121" s="67">
        <v>51800</v>
      </c>
      <c r="G121" s="66">
        <v>48400</v>
      </c>
      <c r="H121" s="66">
        <v>47700</v>
      </c>
      <c r="I121" s="66">
        <v>47700</v>
      </c>
      <c r="J121" s="66">
        <v>48300</v>
      </c>
      <c r="K121" s="68">
        <v>51300</v>
      </c>
      <c r="L121" s="66">
        <v>51300</v>
      </c>
      <c r="M121" s="66">
        <v>52800</v>
      </c>
      <c r="N121" s="66">
        <v>48200</v>
      </c>
      <c r="O121" s="66">
        <v>48200</v>
      </c>
      <c r="Q121" s="66" t="s">
        <v>62</v>
      </c>
      <c r="R121" s="66" t="s">
        <v>62</v>
      </c>
      <c r="S121" s="66" t="s">
        <v>62</v>
      </c>
      <c r="T121" s="66" t="s">
        <v>62</v>
      </c>
      <c r="U121" s="66">
        <v>48200</v>
      </c>
      <c r="V121" s="66">
        <v>48200</v>
      </c>
      <c r="X121" s="66">
        <v>49200</v>
      </c>
      <c r="Y121" s="66">
        <v>49700</v>
      </c>
      <c r="Z121" s="66">
        <v>49700</v>
      </c>
      <c r="AA121" s="66">
        <v>47400</v>
      </c>
      <c r="AB121" s="66">
        <v>45500</v>
      </c>
      <c r="AC121" s="66">
        <v>45500</v>
      </c>
      <c r="AD121" s="218">
        <v>43800</v>
      </c>
    </row>
    <row r="122" spans="1:30" x14ac:dyDescent="0.25">
      <c r="A122" s="8"/>
      <c r="B122" s="127" t="s">
        <v>192</v>
      </c>
      <c r="C122" s="228"/>
      <c r="D122" s="74" t="s">
        <v>62</v>
      </c>
      <c r="E122" s="69" t="s">
        <v>62</v>
      </c>
      <c r="F122" s="69" t="s">
        <v>62</v>
      </c>
      <c r="G122" s="69" t="s">
        <v>62</v>
      </c>
      <c r="H122" s="69" t="s">
        <v>62</v>
      </c>
      <c r="I122" s="69" t="s">
        <v>62</v>
      </c>
      <c r="J122" s="69" t="s">
        <v>62</v>
      </c>
      <c r="K122" s="70">
        <v>4100</v>
      </c>
      <c r="L122" s="66">
        <v>4100</v>
      </c>
      <c r="M122" s="66">
        <v>4300</v>
      </c>
      <c r="N122" s="66">
        <v>4900</v>
      </c>
      <c r="O122" s="66">
        <v>4900</v>
      </c>
      <c r="Q122" s="66" t="s">
        <v>62</v>
      </c>
      <c r="R122" s="66" t="s">
        <v>62</v>
      </c>
      <c r="S122" s="66" t="s">
        <v>62</v>
      </c>
      <c r="T122" s="66" t="s">
        <v>62</v>
      </c>
      <c r="U122" s="66">
        <v>4900</v>
      </c>
      <c r="V122" s="66">
        <v>4900</v>
      </c>
      <c r="X122" s="66">
        <v>5500</v>
      </c>
      <c r="Y122" s="66">
        <v>5200</v>
      </c>
      <c r="Z122" s="66">
        <v>5200</v>
      </c>
      <c r="AA122" s="66">
        <v>5600</v>
      </c>
      <c r="AB122" s="66">
        <v>5400</v>
      </c>
      <c r="AC122" s="66">
        <v>5400</v>
      </c>
      <c r="AD122" s="218">
        <v>4700</v>
      </c>
    </row>
    <row r="123" spans="1:30" x14ac:dyDescent="0.25">
      <c r="A123" s="8"/>
      <c r="B123" s="128" t="s">
        <v>193</v>
      </c>
      <c r="C123" s="228"/>
      <c r="D123" s="67">
        <v>47100</v>
      </c>
      <c r="E123" s="66">
        <v>40700</v>
      </c>
      <c r="F123" s="67">
        <v>40700</v>
      </c>
      <c r="G123" s="66">
        <v>36000</v>
      </c>
      <c r="H123" s="66">
        <v>33800</v>
      </c>
      <c r="I123" s="66">
        <v>33800</v>
      </c>
      <c r="J123" s="66">
        <v>34500</v>
      </c>
      <c r="K123" s="68">
        <v>36200</v>
      </c>
      <c r="L123" s="66">
        <v>36200</v>
      </c>
      <c r="M123" s="66">
        <v>38200</v>
      </c>
      <c r="N123" s="66">
        <v>41700</v>
      </c>
      <c r="O123" s="66">
        <v>41700</v>
      </c>
      <c r="Q123" s="66" t="s">
        <v>62</v>
      </c>
      <c r="R123" s="66" t="s">
        <v>62</v>
      </c>
      <c r="S123" s="66" t="s">
        <v>62</v>
      </c>
      <c r="T123" s="66" t="s">
        <v>62</v>
      </c>
      <c r="U123" s="66">
        <v>41700</v>
      </c>
      <c r="V123" s="66">
        <v>41700</v>
      </c>
      <c r="X123" s="66">
        <v>43100</v>
      </c>
      <c r="Y123" s="66">
        <v>42300</v>
      </c>
      <c r="Z123" s="66">
        <v>42300</v>
      </c>
      <c r="AA123" s="66">
        <v>41700</v>
      </c>
      <c r="AB123" s="66">
        <v>39800</v>
      </c>
      <c r="AC123" s="66">
        <v>39800</v>
      </c>
      <c r="AD123" s="218">
        <v>36500</v>
      </c>
    </row>
    <row r="124" spans="1:30" x14ac:dyDescent="0.25">
      <c r="A124" s="8"/>
      <c r="B124" s="127" t="s">
        <v>194</v>
      </c>
      <c r="C124" s="228"/>
      <c r="D124" s="67">
        <v>11800</v>
      </c>
      <c r="E124" s="66">
        <v>11100</v>
      </c>
      <c r="F124" s="67">
        <v>11100</v>
      </c>
      <c r="G124" s="66">
        <v>12400</v>
      </c>
      <c r="H124" s="66">
        <v>13900</v>
      </c>
      <c r="I124" s="66">
        <v>13900</v>
      </c>
      <c r="J124" s="66">
        <v>13800</v>
      </c>
      <c r="K124" s="68">
        <v>15100</v>
      </c>
      <c r="L124" s="66">
        <v>15100</v>
      </c>
      <c r="M124" s="66">
        <v>14600</v>
      </c>
      <c r="N124" s="66">
        <v>6500</v>
      </c>
      <c r="O124" s="66">
        <v>6500</v>
      </c>
      <c r="Q124" s="66" t="s">
        <v>62</v>
      </c>
      <c r="R124" s="66" t="s">
        <v>62</v>
      </c>
      <c r="S124" s="66" t="s">
        <v>62</v>
      </c>
      <c r="T124" s="66" t="s">
        <v>62</v>
      </c>
      <c r="U124" s="66">
        <v>6500</v>
      </c>
      <c r="V124" s="66">
        <v>6500</v>
      </c>
      <c r="X124" s="66">
        <v>6100</v>
      </c>
      <c r="Y124" s="66">
        <v>7400</v>
      </c>
      <c r="Z124" s="66">
        <v>7400</v>
      </c>
      <c r="AA124" s="66">
        <v>5700</v>
      </c>
      <c r="AB124" s="66">
        <v>5700</v>
      </c>
      <c r="AC124" s="66">
        <v>5700</v>
      </c>
      <c r="AD124" s="218">
        <v>7300</v>
      </c>
    </row>
    <row r="125" spans="1:30" x14ac:dyDescent="0.25">
      <c r="A125" s="8"/>
      <c r="B125" s="129" t="s">
        <v>195</v>
      </c>
      <c r="C125" s="228"/>
      <c r="D125" s="133" t="s">
        <v>62</v>
      </c>
      <c r="E125" s="120" t="s">
        <v>62</v>
      </c>
      <c r="F125" s="120" t="s">
        <v>62</v>
      </c>
      <c r="G125" s="120" t="s">
        <v>62</v>
      </c>
      <c r="H125" s="120" t="s">
        <v>62</v>
      </c>
      <c r="I125" s="120" t="s">
        <v>62</v>
      </c>
      <c r="J125" s="120" t="s">
        <v>62</v>
      </c>
      <c r="K125" s="120" t="s">
        <v>62</v>
      </c>
      <c r="L125" s="120" t="s">
        <v>62</v>
      </c>
      <c r="M125" s="110">
        <v>0.90510000000000002</v>
      </c>
      <c r="N125" s="110">
        <v>0.90029999999999999</v>
      </c>
      <c r="O125" s="110">
        <v>0.90029999999999999</v>
      </c>
      <c r="Q125" s="110">
        <v>0.88485756720921183</v>
      </c>
      <c r="R125" s="110">
        <v>0.88587136349067497</v>
      </c>
      <c r="S125" s="110">
        <v>0.88587136349067497</v>
      </c>
      <c r="T125" s="110">
        <v>0.89029864970780237</v>
      </c>
      <c r="U125" s="110">
        <v>0.88666753418817634</v>
      </c>
      <c r="V125" s="110">
        <v>0.88666753418817634</v>
      </c>
      <c r="X125" s="110">
        <v>0.88829999999999998</v>
      </c>
      <c r="Y125" s="110">
        <v>0.88500000000000001</v>
      </c>
      <c r="Z125" s="110">
        <v>0.88500000000000001</v>
      </c>
      <c r="AA125" s="110">
        <v>0.878</v>
      </c>
      <c r="AB125" s="110">
        <v>0.87087202713852407</v>
      </c>
      <c r="AC125" s="110">
        <v>0.87087202713852407</v>
      </c>
      <c r="AD125" s="219">
        <v>0.85399999999999998</v>
      </c>
    </row>
    <row r="126" spans="1:30" x14ac:dyDescent="0.25">
      <c r="A126" s="8"/>
      <c r="B126" s="128" t="s">
        <v>196</v>
      </c>
      <c r="C126" s="229"/>
      <c r="D126" s="59" t="s">
        <v>62</v>
      </c>
      <c r="E126" s="58" t="s">
        <v>62</v>
      </c>
      <c r="F126" s="58" t="s">
        <v>62</v>
      </c>
      <c r="G126" s="58" t="s">
        <v>62</v>
      </c>
      <c r="H126" s="19">
        <v>7.0999999999999994E-2</v>
      </c>
      <c r="I126" s="19">
        <v>7.0999999999999994E-2</v>
      </c>
      <c r="J126" s="19">
        <v>0.115</v>
      </c>
      <c r="K126" s="21">
        <v>0.122</v>
      </c>
      <c r="L126" s="19">
        <v>0.122</v>
      </c>
      <c r="M126" s="21">
        <v>0.125</v>
      </c>
      <c r="N126" s="19">
        <v>0.12820290456712657</v>
      </c>
      <c r="O126" s="19">
        <v>0.12820290456712657</v>
      </c>
      <c r="Q126" s="21">
        <v>0.11520232295342864</v>
      </c>
      <c r="R126" s="21">
        <v>0.12215519049020597</v>
      </c>
      <c r="S126" s="19">
        <v>0.12215519049020597</v>
      </c>
      <c r="T126" s="21">
        <v>0.12548318794099078</v>
      </c>
      <c r="U126" s="19">
        <v>0.12820290456712652</v>
      </c>
      <c r="V126" s="19">
        <v>0.12820290456712652</v>
      </c>
      <c r="X126" s="140">
        <v>0.14199999999999999</v>
      </c>
      <c r="Y126" s="140">
        <v>0.14899999999999999</v>
      </c>
      <c r="Z126" s="140">
        <v>0.14899999999999999</v>
      </c>
      <c r="AA126" s="19">
        <v>0.14399999999999999</v>
      </c>
      <c r="AB126" s="19">
        <v>0.14684450794209758</v>
      </c>
      <c r="AC126" s="19">
        <v>0.14684450794209758</v>
      </c>
      <c r="AD126" s="197">
        <v>0.14899999999999999</v>
      </c>
    </row>
    <row r="127" spans="1:30" x14ac:dyDescent="0.25">
      <c r="D127" s="94"/>
      <c r="E127" s="94"/>
      <c r="F127" s="94"/>
      <c r="G127" s="94"/>
      <c r="H127" s="94"/>
      <c r="I127" s="94"/>
      <c r="J127" s="94"/>
      <c r="K127" s="94"/>
      <c r="L127" s="94"/>
      <c r="M127" s="94"/>
      <c r="N127" s="94"/>
      <c r="O127" s="94"/>
      <c r="Q127" s="94"/>
      <c r="R127" s="94"/>
      <c r="S127" s="94"/>
      <c r="T127" s="94"/>
      <c r="U127" s="94"/>
      <c r="V127" s="94"/>
      <c r="X127" s="94"/>
      <c r="Y127" s="94"/>
      <c r="Z127" s="94"/>
      <c r="AA127" s="94"/>
      <c r="AB127" s="94"/>
      <c r="AC127" s="94"/>
      <c r="AD127" s="203"/>
    </row>
    <row r="128" spans="1:30" x14ac:dyDescent="0.25">
      <c r="A128" s="145"/>
      <c r="B128" s="146" t="s">
        <v>197</v>
      </c>
      <c r="C128" s="147"/>
      <c r="D128" s="148" t="s">
        <v>5</v>
      </c>
      <c r="E128" s="148" t="s">
        <v>6</v>
      </c>
      <c r="F128" s="7" t="s">
        <v>7</v>
      </c>
      <c r="G128" s="148" t="s">
        <v>8</v>
      </c>
      <c r="H128" s="148" t="s">
        <v>9</v>
      </c>
      <c r="I128" s="148" t="s">
        <v>10</v>
      </c>
      <c r="J128" s="148" t="s">
        <v>11</v>
      </c>
      <c r="K128" s="145" t="s">
        <v>12</v>
      </c>
      <c r="L128" s="148" t="s">
        <v>13</v>
      </c>
      <c r="M128" s="148" t="s">
        <v>14</v>
      </c>
      <c r="N128" s="148" t="s">
        <v>15</v>
      </c>
      <c r="O128" s="148" t="s">
        <v>16</v>
      </c>
      <c r="Q128" s="7" t="s">
        <v>17</v>
      </c>
      <c r="R128" s="7" t="s">
        <v>18</v>
      </c>
      <c r="S128" s="7" t="s">
        <v>19</v>
      </c>
      <c r="T128" s="7" t="s">
        <v>20</v>
      </c>
      <c r="U128" s="7" t="s">
        <v>21</v>
      </c>
      <c r="V128" s="7" t="s">
        <v>22</v>
      </c>
      <c r="X128" s="148" t="s">
        <v>23</v>
      </c>
      <c r="Y128" s="7" t="s">
        <v>24</v>
      </c>
      <c r="Z128" s="7" t="s">
        <v>25</v>
      </c>
      <c r="AA128" s="7" t="s">
        <v>26</v>
      </c>
      <c r="AB128" s="7" t="s">
        <v>27</v>
      </c>
      <c r="AC128" s="7" t="s">
        <v>28</v>
      </c>
      <c r="AD128" s="195" t="s">
        <v>29</v>
      </c>
    </row>
    <row r="129" spans="1:30" x14ac:dyDescent="0.25">
      <c r="A129" s="65"/>
      <c r="B129" s="71" t="s">
        <v>198</v>
      </c>
      <c r="C129" s="37"/>
      <c r="D129" s="10"/>
      <c r="E129" s="10"/>
      <c r="F129" s="37"/>
      <c r="G129" s="10"/>
      <c r="H129" s="10"/>
      <c r="I129" s="10"/>
      <c r="J129" s="10"/>
      <c r="K129" s="72"/>
      <c r="L129" s="10"/>
      <c r="M129" s="10"/>
      <c r="N129" s="10"/>
      <c r="O129" s="10"/>
      <c r="Q129" s="10"/>
      <c r="R129" s="10"/>
      <c r="S129" s="10"/>
      <c r="T129" s="10"/>
      <c r="U129" s="10"/>
      <c r="V129" s="10"/>
      <c r="X129" s="10"/>
      <c r="Y129" s="10"/>
      <c r="Z129" s="10"/>
      <c r="AA129" s="10"/>
      <c r="AB129" s="10"/>
      <c r="AC129" s="10"/>
      <c r="AD129" s="202"/>
    </row>
    <row r="130" spans="1:30" ht="82.5" customHeight="1" x14ac:dyDescent="0.25">
      <c r="A130" s="8"/>
      <c r="B130" s="73" t="s">
        <v>199</v>
      </c>
      <c r="C130" s="194" t="s">
        <v>200</v>
      </c>
      <c r="D130" s="69">
        <v>22.056318303958573</v>
      </c>
      <c r="E130" s="69">
        <v>10.738723583732357</v>
      </c>
      <c r="F130" s="74">
        <v>32.791459514611304</v>
      </c>
      <c r="G130" s="69">
        <v>4.3</v>
      </c>
      <c r="H130" s="69">
        <v>11.470524664971688</v>
      </c>
      <c r="I130" s="69">
        <v>15.676383708794638</v>
      </c>
      <c r="J130" s="69">
        <v>15.057908819417767</v>
      </c>
      <c r="K130" s="75">
        <v>17.726304418796772</v>
      </c>
      <c r="L130" s="69">
        <v>32.784132903581131</v>
      </c>
      <c r="M130" s="69">
        <v>-18.821759526675411</v>
      </c>
      <c r="N130" s="69">
        <v>25.90028426361841</v>
      </c>
      <c r="O130" s="69">
        <v>7.0464008658373611</v>
      </c>
      <c r="Q130" s="69" t="s">
        <v>62</v>
      </c>
      <c r="R130" s="69" t="s">
        <v>62</v>
      </c>
      <c r="S130" s="69" t="s">
        <v>62</v>
      </c>
      <c r="T130" s="69" t="s">
        <v>62</v>
      </c>
      <c r="U130" s="69" t="s">
        <v>62</v>
      </c>
      <c r="V130" s="69" t="s">
        <v>62</v>
      </c>
      <c r="X130" s="69">
        <v>20.100000000000001</v>
      </c>
      <c r="Y130" s="69">
        <v>37.4</v>
      </c>
      <c r="Z130" s="69">
        <v>57.5</v>
      </c>
      <c r="AA130" s="69">
        <v>34.700000000000003</v>
      </c>
      <c r="AB130" s="69">
        <v>42.980820254411867</v>
      </c>
      <c r="AC130" s="69">
        <v>77.640763639394507</v>
      </c>
      <c r="AD130" s="220">
        <v>23.2</v>
      </c>
    </row>
    <row r="131" spans="1:30" ht="75.75" customHeight="1" x14ac:dyDescent="0.25">
      <c r="A131" s="26"/>
      <c r="B131" s="73" t="s">
        <v>201</v>
      </c>
      <c r="C131" s="194" t="s">
        <v>202</v>
      </c>
      <c r="D131" s="74">
        <v>41.5</v>
      </c>
      <c r="E131" s="69">
        <v>38.927872991029794</v>
      </c>
      <c r="F131" s="74">
        <v>80.400000000000006</v>
      </c>
      <c r="G131" s="69">
        <v>22.3</v>
      </c>
      <c r="H131" s="69">
        <v>30.588065773257831</v>
      </c>
      <c r="I131" s="69">
        <v>52.955588869952628</v>
      </c>
      <c r="J131" s="69">
        <v>28.590966112818545</v>
      </c>
      <c r="K131" s="75">
        <v>34.118370870587341</v>
      </c>
      <c r="L131" s="69">
        <v>62.8</v>
      </c>
      <c r="M131" s="69">
        <v>29.278292597050637</v>
      </c>
      <c r="N131" s="69">
        <v>36.945993728985087</v>
      </c>
      <c r="O131" s="69">
        <v>66.2</v>
      </c>
      <c r="Q131" s="69" t="s">
        <v>62</v>
      </c>
      <c r="R131" s="69" t="s">
        <v>62</v>
      </c>
      <c r="S131" s="69" t="s">
        <v>62</v>
      </c>
      <c r="T131" s="69" t="s">
        <v>62</v>
      </c>
      <c r="U131" s="69" t="s">
        <v>62</v>
      </c>
      <c r="V131" s="69" t="s">
        <v>62</v>
      </c>
      <c r="X131" s="151">
        <v>35.700000000000003</v>
      </c>
      <c r="Y131" s="151">
        <v>43.2</v>
      </c>
      <c r="Z131" s="151">
        <v>78.900000000000006</v>
      </c>
      <c r="AA131" s="69">
        <v>40.865328231845197</v>
      </c>
      <c r="AB131" s="69">
        <v>49.174068239546067</v>
      </c>
      <c r="AC131" s="69">
        <v>90.22608740547048</v>
      </c>
      <c r="AD131" s="220">
        <v>40.342369136919565</v>
      </c>
    </row>
    <row r="132" spans="1:30" x14ac:dyDescent="0.25">
      <c r="A132" s="8"/>
      <c r="B132" s="64" t="s">
        <v>203</v>
      </c>
      <c r="C132" s="76"/>
      <c r="D132" s="74">
        <v>25</v>
      </c>
      <c r="E132" s="69">
        <v>25</v>
      </c>
      <c r="F132" s="74">
        <v>50</v>
      </c>
      <c r="G132" s="69">
        <v>25</v>
      </c>
      <c r="H132" s="69">
        <v>25</v>
      </c>
      <c r="I132" s="69">
        <v>50</v>
      </c>
      <c r="J132" s="69">
        <v>25</v>
      </c>
      <c r="K132" s="75">
        <v>25</v>
      </c>
      <c r="L132" s="69">
        <v>50</v>
      </c>
      <c r="M132" s="69">
        <v>25</v>
      </c>
      <c r="N132" s="69">
        <v>25</v>
      </c>
      <c r="O132" s="69">
        <v>50</v>
      </c>
      <c r="Q132" s="69" t="s">
        <v>62</v>
      </c>
      <c r="R132" s="69" t="s">
        <v>62</v>
      </c>
      <c r="S132" s="69" t="s">
        <v>62</v>
      </c>
      <c r="T132" s="69" t="s">
        <v>62</v>
      </c>
      <c r="U132" s="69" t="s">
        <v>62</v>
      </c>
      <c r="V132" s="69" t="s">
        <v>62</v>
      </c>
      <c r="X132" s="151">
        <v>25</v>
      </c>
      <c r="Y132" s="69">
        <v>25</v>
      </c>
      <c r="Z132" s="69">
        <v>50</v>
      </c>
      <c r="AA132" s="69">
        <v>25</v>
      </c>
      <c r="AB132" s="69">
        <v>25</v>
      </c>
      <c r="AC132" s="69">
        <v>50</v>
      </c>
      <c r="AD132" s="69">
        <v>25</v>
      </c>
    </row>
    <row r="133" spans="1:30" x14ac:dyDescent="0.25">
      <c r="A133" s="65"/>
      <c r="B133" s="126" t="s">
        <v>204</v>
      </c>
      <c r="C133" s="77"/>
      <c r="D133" s="123"/>
      <c r="E133" s="124"/>
      <c r="F133" s="123"/>
      <c r="G133" s="124"/>
      <c r="H133" s="124"/>
      <c r="I133" s="124"/>
      <c r="J133" s="124"/>
      <c r="K133" s="125"/>
      <c r="L133" s="124"/>
      <c r="M133" s="122"/>
      <c r="N133" s="122"/>
      <c r="O133" s="122"/>
      <c r="Q133" s="122"/>
      <c r="R133" s="122"/>
      <c r="S133" s="122"/>
      <c r="T133" s="122"/>
      <c r="U133" s="122"/>
      <c r="V133" s="122"/>
      <c r="X133" s="122"/>
      <c r="Y133" s="122"/>
      <c r="Z133" s="122"/>
      <c r="AA133" s="122"/>
      <c r="AB133" s="122"/>
      <c r="AC133" s="122"/>
      <c r="AD133" s="210"/>
    </row>
    <row r="134" spans="1:30" x14ac:dyDescent="0.25">
      <c r="A134" s="8"/>
      <c r="B134" s="131" t="s">
        <v>205</v>
      </c>
      <c r="C134" s="17"/>
      <c r="D134" s="78">
        <v>521392548</v>
      </c>
      <c r="E134" s="79">
        <v>521477246</v>
      </c>
      <c r="F134" s="78">
        <v>521477246</v>
      </c>
      <c r="G134" s="79">
        <v>523079822</v>
      </c>
      <c r="H134" s="79">
        <v>523079822</v>
      </c>
      <c r="I134" s="79">
        <v>523079822</v>
      </c>
      <c r="J134" s="79">
        <v>524641243</v>
      </c>
      <c r="K134" s="80">
        <v>524644042</v>
      </c>
      <c r="L134" s="79">
        <v>524644042</v>
      </c>
      <c r="M134" s="79">
        <v>525986956</v>
      </c>
      <c r="N134" s="79">
        <v>525986956</v>
      </c>
      <c r="O134" s="79">
        <v>525986956</v>
      </c>
      <c r="Q134" s="69" t="s">
        <v>62</v>
      </c>
      <c r="R134" s="69" t="s">
        <v>62</v>
      </c>
      <c r="S134" s="69" t="s">
        <v>62</v>
      </c>
      <c r="T134" s="69" t="s">
        <v>62</v>
      </c>
      <c r="U134" s="69" t="s">
        <v>62</v>
      </c>
      <c r="V134" s="69" t="s">
        <v>62</v>
      </c>
      <c r="X134" s="79">
        <v>527619597</v>
      </c>
      <c r="Y134" s="79">
        <v>527619597</v>
      </c>
      <c r="Z134" s="79">
        <v>527619597</v>
      </c>
      <c r="AA134" s="79">
        <v>529191721</v>
      </c>
      <c r="AB134" s="79">
        <v>516319056</v>
      </c>
      <c r="AC134" s="79">
        <v>516319056</v>
      </c>
      <c r="AD134" s="211">
        <v>506323155</v>
      </c>
    </row>
    <row r="135" spans="1:30" x14ac:dyDescent="0.25">
      <c r="C135" s="2"/>
      <c r="D135" s="94"/>
      <c r="E135" s="117"/>
      <c r="F135" s="94"/>
      <c r="G135" s="94"/>
      <c r="H135" s="94"/>
      <c r="I135" s="94"/>
      <c r="J135" s="94"/>
      <c r="K135" s="94"/>
      <c r="L135" s="94"/>
      <c r="M135" s="94"/>
      <c r="N135" s="94"/>
      <c r="O135" s="94"/>
      <c r="Q135" s="94"/>
      <c r="R135" s="94"/>
      <c r="S135" s="94"/>
      <c r="T135" s="94"/>
      <c r="U135" s="94"/>
      <c r="V135" s="94"/>
      <c r="X135" s="94"/>
      <c r="Y135" s="94"/>
      <c r="Z135" s="94"/>
      <c r="AA135" s="94"/>
      <c r="AB135" s="94"/>
      <c r="AC135" s="94"/>
      <c r="AD135" s="203"/>
    </row>
    <row r="136" spans="1:30" x14ac:dyDescent="0.25">
      <c r="A136" s="145"/>
      <c r="B136" s="146" t="s">
        <v>206</v>
      </c>
      <c r="C136" s="147"/>
      <c r="D136" s="148" t="s">
        <v>5</v>
      </c>
      <c r="E136" s="148" t="s">
        <v>6</v>
      </c>
      <c r="F136" s="7" t="s">
        <v>7</v>
      </c>
      <c r="G136" s="148" t="s">
        <v>8</v>
      </c>
      <c r="H136" s="148" t="s">
        <v>9</v>
      </c>
      <c r="I136" s="148" t="s">
        <v>10</v>
      </c>
      <c r="J136" s="148" t="s">
        <v>11</v>
      </c>
      <c r="K136" s="145" t="s">
        <v>12</v>
      </c>
      <c r="L136" s="148" t="s">
        <v>13</v>
      </c>
      <c r="M136" s="148" t="s">
        <v>14</v>
      </c>
      <c r="N136" s="148" t="s">
        <v>15</v>
      </c>
      <c r="O136" s="148" t="s">
        <v>16</v>
      </c>
      <c r="Q136" s="7" t="s">
        <v>17</v>
      </c>
      <c r="R136" s="7" t="s">
        <v>18</v>
      </c>
      <c r="S136" s="7" t="s">
        <v>19</v>
      </c>
      <c r="T136" s="7" t="s">
        <v>20</v>
      </c>
      <c r="U136" s="7" t="s">
        <v>21</v>
      </c>
      <c r="V136" s="7" t="s">
        <v>22</v>
      </c>
      <c r="X136" s="148" t="s">
        <v>23</v>
      </c>
      <c r="Y136" s="7" t="s">
        <v>24</v>
      </c>
      <c r="Z136" s="7" t="s">
        <v>25</v>
      </c>
      <c r="AA136" s="7" t="s">
        <v>26</v>
      </c>
      <c r="AB136" s="7" t="s">
        <v>27</v>
      </c>
      <c r="AC136" s="7" t="s">
        <v>28</v>
      </c>
      <c r="AD136" s="195" t="s">
        <v>29</v>
      </c>
    </row>
    <row r="137" spans="1:30" x14ac:dyDescent="0.25">
      <c r="A137" s="8"/>
      <c r="B137" s="9" t="s">
        <v>207</v>
      </c>
      <c r="C137" s="81"/>
      <c r="D137" s="82">
        <v>1.9726840855106889</v>
      </c>
      <c r="E137" s="82">
        <v>1.8463648834019204</v>
      </c>
      <c r="F137" s="83">
        <v>1.8463648834019204</v>
      </c>
      <c r="G137" s="82">
        <v>1.7573696145124718</v>
      </c>
      <c r="H137" s="82">
        <v>2.0473684210526315</v>
      </c>
      <c r="I137" s="82">
        <v>2.0473684210526315</v>
      </c>
      <c r="J137" s="82">
        <v>2.2289156626506026</v>
      </c>
      <c r="K137" s="84">
        <v>2.4788937409024747</v>
      </c>
      <c r="L137" s="82">
        <v>2.4788937409024747</v>
      </c>
      <c r="M137" s="82">
        <v>2.4071146245059287</v>
      </c>
      <c r="N137" s="82">
        <v>2.2000000000000002</v>
      </c>
      <c r="O137" s="82">
        <v>2.2000000000000002</v>
      </c>
      <c r="Q137" s="69" t="s">
        <v>62</v>
      </c>
      <c r="R137" s="69" t="s">
        <v>62</v>
      </c>
      <c r="S137" s="69" t="s">
        <v>62</v>
      </c>
      <c r="T137" s="69" t="s">
        <v>62</v>
      </c>
      <c r="U137" s="69" t="s">
        <v>62</v>
      </c>
      <c r="V137" s="69" t="s">
        <v>62</v>
      </c>
      <c r="X137" s="82">
        <v>1.8</v>
      </c>
      <c r="Y137" s="82">
        <v>1.5</v>
      </c>
      <c r="Z137" s="82">
        <v>1.5</v>
      </c>
      <c r="AA137" s="82">
        <v>1.5</v>
      </c>
      <c r="AB137" s="82">
        <v>1.4</v>
      </c>
      <c r="AC137" s="82">
        <v>1.4</v>
      </c>
      <c r="AD137" s="221">
        <v>1.5</v>
      </c>
    </row>
    <row r="138" spans="1:30" ht="43.35" customHeight="1" x14ac:dyDescent="0.25">
      <c r="A138" s="8"/>
      <c r="B138" s="9" t="s">
        <v>208</v>
      </c>
      <c r="C138" s="85" t="s">
        <v>209</v>
      </c>
      <c r="D138" s="86">
        <v>0.60240963855421692</v>
      </c>
      <c r="E138" s="86">
        <v>0.6422133571428571</v>
      </c>
      <c r="F138" s="87">
        <v>0.62189054726368154</v>
      </c>
      <c r="G138" s="86">
        <v>1.1210762331838564</v>
      </c>
      <c r="H138" s="86">
        <v>0.81731222187500008</v>
      </c>
      <c r="I138" s="88">
        <v>0.94418740433212989</v>
      </c>
      <c r="J138" s="86">
        <v>0.87440207166666672</v>
      </c>
      <c r="K138" s="89">
        <v>0.73274307541899431</v>
      </c>
      <c r="L138" s="88">
        <v>0.79617834394904463</v>
      </c>
      <c r="M138" s="88">
        <v>0.85387492857142866</v>
      </c>
      <c r="N138" s="90">
        <v>0.67666335309278347</v>
      </c>
      <c r="O138" s="90">
        <v>0.75444074999999999</v>
      </c>
      <c r="Q138" s="69" t="s">
        <v>62</v>
      </c>
      <c r="R138" s="69" t="s">
        <v>62</v>
      </c>
      <c r="S138" s="69" t="s">
        <v>62</v>
      </c>
      <c r="T138" s="69" t="s">
        <v>62</v>
      </c>
      <c r="U138" s="69" t="s">
        <v>62</v>
      </c>
      <c r="V138" s="69" t="s">
        <v>62</v>
      </c>
      <c r="X138" s="161">
        <v>0.70028011204481788</v>
      </c>
      <c r="Y138" s="88">
        <v>0.6</v>
      </c>
      <c r="Z138" s="88">
        <v>0.6</v>
      </c>
      <c r="AA138" s="88">
        <v>0.61176554995875954</v>
      </c>
      <c r="AB138" s="88">
        <v>0.50839804179339498</v>
      </c>
      <c r="AC138" s="88">
        <v>0.55416345136748624</v>
      </c>
      <c r="AD138" s="212">
        <f>AD132/AD131</f>
        <v>0.6196958813983261</v>
      </c>
    </row>
    <row r="139" spans="1:30" ht="36" customHeight="1" x14ac:dyDescent="0.25">
      <c r="A139" s="8"/>
      <c r="B139" s="9" t="s">
        <v>210</v>
      </c>
      <c r="C139" s="22" t="s">
        <v>211</v>
      </c>
      <c r="D139" s="86">
        <v>6.2139219015280132</v>
      </c>
      <c r="E139" s="86">
        <v>6.9498069498069501</v>
      </c>
      <c r="F139" s="91">
        <v>14.015444015444016</v>
      </c>
      <c r="G139" s="86">
        <v>4.276859504132231</v>
      </c>
      <c r="H139" s="86">
        <v>5.366876310272537</v>
      </c>
      <c r="I139" s="86">
        <v>9.7064989517819704</v>
      </c>
      <c r="J139" s="86">
        <v>5.1966873706004142</v>
      </c>
      <c r="K139" s="89">
        <v>5.7699805068226118</v>
      </c>
      <c r="L139" s="86">
        <v>10.662768031189083</v>
      </c>
      <c r="M139" s="86">
        <v>5.3598484848484844</v>
      </c>
      <c r="N139" s="86">
        <v>7.3029045643153525</v>
      </c>
      <c r="O139" s="86">
        <v>13.174273858921161</v>
      </c>
      <c r="Q139" s="69" t="s">
        <v>62</v>
      </c>
      <c r="R139" s="69" t="s">
        <v>62</v>
      </c>
      <c r="S139" s="69" t="s">
        <v>62</v>
      </c>
      <c r="T139" s="69" t="s">
        <v>62</v>
      </c>
      <c r="U139" s="69" t="s">
        <v>62</v>
      </c>
      <c r="V139" s="69" t="s">
        <v>62</v>
      </c>
      <c r="X139" s="86">
        <v>7.0121951219512191</v>
      </c>
      <c r="Y139" s="86">
        <v>8.1606621540252267</v>
      </c>
      <c r="Z139" s="86">
        <v>15.102312053421601</v>
      </c>
      <c r="AA139" s="86">
        <v>7.9324894514767923</v>
      </c>
      <c r="AB139" s="86">
        <v>9.8259698013161305</v>
      </c>
      <c r="AC139" s="86">
        <v>18.089706065052393</v>
      </c>
      <c r="AD139" s="213">
        <v>8.607305936073061</v>
      </c>
    </row>
    <row r="140" spans="1:30" ht="48" customHeight="1" x14ac:dyDescent="0.25">
      <c r="A140" s="8"/>
      <c r="B140" s="9" t="s">
        <v>212</v>
      </c>
      <c r="C140" s="193" t="s">
        <v>213</v>
      </c>
      <c r="D140" s="34">
        <v>1.2267759562841529</v>
      </c>
      <c r="E140" s="34">
        <v>2.0694444444444446</v>
      </c>
      <c r="F140" s="43">
        <v>1.6446280991735538</v>
      </c>
      <c r="G140" s="34">
        <v>1.6183574879227054</v>
      </c>
      <c r="H140" s="34">
        <v>1.55078125</v>
      </c>
      <c r="I140" s="34">
        <v>1.5809935205183585</v>
      </c>
      <c r="J140" s="34">
        <v>0.67330677290836649</v>
      </c>
      <c r="K140" s="35">
        <v>1.0540540540540539</v>
      </c>
      <c r="L140" s="34">
        <v>0.87934186471663622</v>
      </c>
      <c r="M140" s="34">
        <v>0.66784452296819785</v>
      </c>
      <c r="N140" s="34">
        <v>0.83238636363636365</v>
      </c>
      <c r="O140" s="34">
        <v>0.75905511811023596</v>
      </c>
      <c r="P140" s="93"/>
      <c r="Q140" s="69" t="s">
        <v>62</v>
      </c>
      <c r="R140" s="69" t="s">
        <v>62</v>
      </c>
      <c r="S140" s="69" t="s">
        <v>62</v>
      </c>
      <c r="T140" s="69" t="s">
        <v>62</v>
      </c>
      <c r="U140" s="69" t="s">
        <v>62</v>
      </c>
      <c r="V140" s="69" t="s">
        <v>62</v>
      </c>
      <c r="W140" s="93"/>
      <c r="X140" s="115">
        <v>0.95652173913043481</v>
      </c>
      <c r="Y140" s="115">
        <f>Y88/Y11</f>
        <v>0.96551724137931039</v>
      </c>
      <c r="Z140" s="115">
        <v>0.99</v>
      </c>
      <c r="AA140" s="34">
        <v>1.1619999999999999</v>
      </c>
      <c r="AB140" s="34" t="s">
        <v>62</v>
      </c>
      <c r="AC140" s="19">
        <v>0.94899999999999995</v>
      </c>
      <c r="AD140" s="197">
        <v>0.95499999999999996</v>
      </c>
    </row>
    <row r="141" spans="1:30" ht="48" customHeight="1" x14ac:dyDescent="0.25">
      <c r="A141" s="8"/>
      <c r="B141" s="9" t="s">
        <v>214</v>
      </c>
      <c r="C141" s="81"/>
      <c r="D141" s="34" t="s">
        <v>62</v>
      </c>
      <c r="E141" s="34" t="s">
        <v>62</v>
      </c>
      <c r="F141" s="43" t="s">
        <v>62</v>
      </c>
      <c r="G141" s="34" t="s">
        <v>62</v>
      </c>
      <c r="H141" s="34" t="s">
        <v>62</v>
      </c>
      <c r="I141" s="34" t="s">
        <v>62</v>
      </c>
      <c r="J141" s="34" t="s">
        <v>62</v>
      </c>
      <c r="K141" s="35" t="s">
        <v>62</v>
      </c>
      <c r="L141" s="34" t="s">
        <v>62</v>
      </c>
      <c r="M141" s="34" t="s">
        <v>62</v>
      </c>
      <c r="N141" s="34" t="s">
        <v>62</v>
      </c>
      <c r="O141" s="34" t="s">
        <v>62</v>
      </c>
      <c r="P141" s="93"/>
      <c r="Q141" s="69" t="s">
        <v>62</v>
      </c>
      <c r="R141" s="69" t="s">
        <v>62</v>
      </c>
      <c r="S141" s="69" t="s">
        <v>62</v>
      </c>
      <c r="T141" s="69" t="s">
        <v>62</v>
      </c>
      <c r="U141" s="69" t="s">
        <v>62</v>
      </c>
      <c r="V141" s="69" t="s">
        <v>62</v>
      </c>
      <c r="W141" s="93"/>
      <c r="X141" s="34" t="s">
        <v>62</v>
      </c>
      <c r="Y141" s="34" t="s">
        <v>62</v>
      </c>
      <c r="Z141" s="34" t="s">
        <v>62</v>
      </c>
      <c r="AA141" s="34" t="s">
        <v>62</v>
      </c>
      <c r="AB141" s="34" t="s">
        <v>215</v>
      </c>
      <c r="AC141" s="34" t="s">
        <v>215</v>
      </c>
      <c r="AD141" s="222">
        <v>9.6999999999999993</v>
      </c>
    </row>
    <row r="142" spans="1:30" ht="31.5" customHeight="1" x14ac:dyDescent="0.25">
      <c r="A142" s="26"/>
      <c r="B142" s="54" t="s">
        <v>216</v>
      </c>
      <c r="C142" s="92" t="s">
        <v>217</v>
      </c>
      <c r="D142" s="19">
        <v>0.253</v>
      </c>
      <c r="E142" s="19">
        <v>0.22897196261682243</v>
      </c>
      <c r="F142" s="20">
        <v>0.22897196261682243</v>
      </c>
      <c r="G142" s="19">
        <v>0.22231674464766765</v>
      </c>
      <c r="H142" s="19">
        <v>0.21683029453015429</v>
      </c>
      <c r="I142" s="19">
        <v>0.21683029453015429</v>
      </c>
      <c r="J142" s="19">
        <v>0.22622815467180404</v>
      </c>
      <c r="K142" s="21">
        <v>0.22627637848876786</v>
      </c>
      <c r="L142" s="19">
        <v>0.22627637848876786</v>
      </c>
      <c r="M142" s="19">
        <v>0.2507228418009087</v>
      </c>
      <c r="N142" s="19">
        <v>0.24626564392410175</v>
      </c>
      <c r="O142" s="19">
        <v>0.24626564392410175</v>
      </c>
      <c r="P142" s="118"/>
      <c r="Q142" s="69" t="s">
        <v>62</v>
      </c>
      <c r="R142" s="69" t="s">
        <v>62</v>
      </c>
      <c r="S142" s="69" t="s">
        <v>62</v>
      </c>
      <c r="T142" s="69" t="s">
        <v>62</v>
      </c>
      <c r="U142" s="69" t="s">
        <v>62</v>
      </c>
      <c r="V142" s="69" t="s">
        <v>62</v>
      </c>
      <c r="W142" s="119"/>
      <c r="X142" s="19">
        <v>0.223</v>
      </c>
      <c r="Y142" s="19">
        <v>0.218</v>
      </c>
      <c r="Z142" s="19">
        <v>0.218</v>
      </c>
      <c r="AA142" s="19" t="s">
        <v>218</v>
      </c>
      <c r="AB142" s="19">
        <v>0.20899999999999999</v>
      </c>
      <c r="AC142" s="19">
        <v>0.20899999999999999</v>
      </c>
      <c r="AD142" s="197">
        <v>0.24</v>
      </c>
    </row>
    <row r="143" spans="1:30" x14ac:dyDescent="0.25">
      <c r="D143" s="94"/>
      <c r="E143" s="94"/>
      <c r="F143" s="94"/>
      <c r="G143" s="94"/>
      <c r="H143" s="174"/>
      <c r="I143" s="94"/>
      <c r="J143" s="94"/>
      <c r="K143" s="94"/>
      <c r="L143" s="94"/>
      <c r="M143" s="94"/>
      <c r="U143" s="173"/>
      <c r="X143" s="94"/>
      <c r="Y143" s="94"/>
      <c r="Z143" s="94"/>
      <c r="AA143" s="94"/>
      <c r="AB143" s="94"/>
      <c r="AC143" s="94"/>
      <c r="AD143" s="203"/>
    </row>
    <row r="144" spans="1:30" ht="27.6" x14ac:dyDescent="0.25">
      <c r="A144" s="145"/>
      <c r="B144" s="146" t="s">
        <v>219</v>
      </c>
      <c r="C144" s="147"/>
      <c r="D144" s="148" t="s">
        <v>220</v>
      </c>
      <c r="E144" s="172"/>
      <c r="F144" s="148" t="s">
        <v>221</v>
      </c>
      <c r="G144" s="148" t="s">
        <v>221</v>
      </c>
      <c r="H144" s="167"/>
      <c r="I144" s="148" t="s">
        <v>222</v>
      </c>
      <c r="J144" s="148" t="s">
        <v>222</v>
      </c>
      <c r="K144" s="172"/>
      <c r="L144" s="148" t="s">
        <v>223</v>
      </c>
      <c r="M144" s="148" t="s">
        <v>223</v>
      </c>
      <c r="N144" s="172"/>
      <c r="O144" s="148" t="s">
        <v>224</v>
      </c>
      <c r="Q144" s="148" t="s">
        <v>222</v>
      </c>
      <c r="R144" s="167"/>
      <c r="S144" s="148" t="s">
        <v>223</v>
      </c>
      <c r="T144" s="148" t="s">
        <v>223</v>
      </c>
      <c r="U144" s="167"/>
      <c r="V144" s="148" t="s">
        <v>224</v>
      </c>
      <c r="X144" s="148" t="s">
        <v>224</v>
      </c>
      <c r="Y144" s="172"/>
      <c r="Z144" s="7" t="s">
        <v>225</v>
      </c>
      <c r="AA144" s="148" t="s">
        <v>225</v>
      </c>
      <c r="AB144" s="172"/>
      <c r="AC144" s="7" t="s">
        <v>226</v>
      </c>
      <c r="AD144" s="195" t="s">
        <v>226</v>
      </c>
    </row>
    <row r="145" spans="1:30" x14ac:dyDescent="0.25">
      <c r="A145" s="8"/>
      <c r="B145" s="9" t="s">
        <v>227</v>
      </c>
      <c r="C145" s="81"/>
      <c r="D145" s="151" t="s">
        <v>62</v>
      </c>
      <c r="E145" s="168"/>
      <c r="F145" s="151" t="s">
        <v>62</v>
      </c>
      <c r="G145" s="151" t="s">
        <v>62</v>
      </c>
      <c r="H145" s="168"/>
      <c r="I145" s="151" t="s">
        <v>62</v>
      </c>
      <c r="J145" s="151" t="s">
        <v>62</v>
      </c>
      <c r="K145" s="168"/>
      <c r="L145" s="151" t="s">
        <v>62</v>
      </c>
      <c r="M145" s="151" t="s">
        <v>62</v>
      </c>
      <c r="N145" s="168"/>
      <c r="O145" s="151" t="s">
        <v>62</v>
      </c>
      <c r="Q145" s="151" t="s">
        <v>62</v>
      </c>
      <c r="R145" s="168"/>
      <c r="S145" s="151" t="s">
        <v>62</v>
      </c>
      <c r="T145" s="151" t="s">
        <v>62</v>
      </c>
      <c r="U145" s="168"/>
      <c r="V145" s="151" t="s">
        <v>62</v>
      </c>
      <c r="X145" s="151" t="s">
        <v>228</v>
      </c>
      <c r="Y145" s="168"/>
      <c r="Z145" s="151" t="s">
        <v>228</v>
      </c>
      <c r="AA145" s="69" t="s">
        <v>228</v>
      </c>
      <c r="AB145" s="168"/>
      <c r="AC145" s="151" t="s">
        <v>228</v>
      </c>
      <c r="AD145" s="220" t="s">
        <v>228</v>
      </c>
    </row>
    <row r="146" spans="1:30" ht="43.35" customHeight="1" x14ac:dyDescent="0.25">
      <c r="A146" s="8"/>
      <c r="B146" s="9" t="s">
        <v>229</v>
      </c>
      <c r="C146" s="81"/>
      <c r="D146" s="151" t="s">
        <v>62</v>
      </c>
      <c r="E146" s="168"/>
      <c r="F146" s="151" t="s">
        <v>62</v>
      </c>
      <c r="G146" s="151" t="s">
        <v>62</v>
      </c>
      <c r="H146" s="168"/>
      <c r="I146" s="151" t="s">
        <v>62</v>
      </c>
      <c r="J146" s="151" t="s">
        <v>62</v>
      </c>
      <c r="K146" s="168"/>
      <c r="L146" s="151" t="s">
        <v>62</v>
      </c>
      <c r="M146" s="151" t="s">
        <v>62</v>
      </c>
      <c r="N146" s="168"/>
      <c r="O146" s="151" t="s">
        <v>62</v>
      </c>
      <c r="Q146" s="151" t="s">
        <v>62</v>
      </c>
      <c r="R146" s="168"/>
      <c r="S146" s="151" t="s">
        <v>62</v>
      </c>
      <c r="T146" s="151" t="s">
        <v>62</v>
      </c>
      <c r="U146" s="168"/>
      <c r="V146" s="151" t="s">
        <v>62</v>
      </c>
      <c r="X146" s="151" t="s">
        <v>230</v>
      </c>
      <c r="Y146" s="168"/>
      <c r="Z146" s="161" t="s">
        <v>231</v>
      </c>
      <c r="AA146" s="69" t="s">
        <v>231</v>
      </c>
      <c r="AB146" s="168"/>
      <c r="AC146" s="161" t="s">
        <v>231</v>
      </c>
      <c r="AD146" s="212" t="s">
        <v>231</v>
      </c>
    </row>
    <row r="147" spans="1:30" ht="36" customHeight="1" x14ac:dyDescent="0.25">
      <c r="A147" s="8"/>
      <c r="B147" s="9" t="s">
        <v>232</v>
      </c>
      <c r="C147" s="81"/>
      <c r="D147" s="151" t="s">
        <v>62</v>
      </c>
      <c r="E147" s="168"/>
      <c r="F147" s="151" t="s">
        <v>62</v>
      </c>
      <c r="G147" s="151" t="s">
        <v>62</v>
      </c>
      <c r="H147" s="168"/>
      <c r="I147" s="151" t="s">
        <v>62</v>
      </c>
      <c r="J147" s="151" t="s">
        <v>62</v>
      </c>
      <c r="K147" s="168"/>
      <c r="L147" s="151" t="s">
        <v>62</v>
      </c>
      <c r="M147" s="151" t="s">
        <v>62</v>
      </c>
      <c r="N147" s="168"/>
      <c r="O147" s="151" t="s">
        <v>62</v>
      </c>
      <c r="Q147" s="151" t="s">
        <v>62</v>
      </c>
      <c r="R147" s="168"/>
      <c r="S147" s="151" t="s">
        <v>62</v>
      </c>
      <c r="T147" s="151" t="s">
        <v>62</v>
      </c>
      <c r="U147" s="168"/>
      <c r="V147" s="151" t="s">
        <v>62</v>
      </c>
      <c r="X147" s="151" t="s">
        <v>233</v>
      </c>
      <c r="Y147" s="168"/>
      <c r="Z147" s="151" t="s">
        <v>233</v>
      </c>
      <c r="AA147" s="69" t="s">
        <v>234</v>
      </c>
      <c r="AB147" s="168"/>
      <c r="AC147" s="151" t="s">
        <v>234</v>
      </c>
      <c r="AD147" s="220" t="s">
        <v>234</v>
      </c>
    </row>
    <row r="148" spans="1:30" ht="36" customHeight="1" x14ac:dyDescent="0.25">
      <c r="A148" s="8"/>
      <c r="B148" s="179" t="s">
        <v>235</v>
      </c>
      <c r="C148" s="166"/>
      <c r="D148" s="151" t="s">
        <v>62</v>
      </c>
      <c r="E148" s="168"/>
      <c r="F148" s="151" t="s">
        <v>62</v>
      </c>
      <c r="G148" s="151" t="s">
        <v>62</v>
      </c>
      <c r="H148" s="168"/>
      <c r="I148" s="151" t="s">
        <v>62</v>
      </c>
      <c r="J148" s="151" t="s">
        <v>62</v>
      </c>
      <c r="K148" s="168"/>
      <c r="L148" s="151" t="s">
        <v>62</v>
      </c>
      <c r="M148" s="151" t="s">
        <v>62</v>
      </c>
      <c r="N148" s="168"/>
      <c r="O148" s="151" t="s">
        <v>62</v>
      </c>
      <c r="Q148" s="151" t="s">
        <v>62</v>
      </c>
      <c r="R148" s="168"/>
      <c r="S148" s="151" t="s">
        <v>62</v>
      </c>
      <c r="T148" s="151" t="s">
        <v>62</v>
      </c>
      <c r="U148" s="168"/>
      <c r="V148" s="151" t="s">
        <v>62</v>
      </c>
      <c r="X148" s="151" t="s">
        <v>62</v>
      </c>
      <c r="Y148" s="168"/>
      <c r="Z148" s="151" t="s">
        <v>236</v>
      </c>
      <c r="AA148" s="69" t="s">
        <v>236</v>
      </c>
      <c r="AB148" s="168"/>
      <c r="AC148" s="151" t="s">
        <v>236</v>
      </c>
      <c r="AD148" s="220" t="s">
        <v>236</v>
      </c>
    </row>
    <row r="149" spans="1:30" x14ac:dyDescent="0.25">
      <c r="A149" s="40"/>
      <c r="B149" s="14" t="s">
        <v>237</v>
      </c>
      <c r="C149" s="109"/>
      <c r="D149" s="58" t="s">
        <v>62</v>
      </c>
      <c r="E149" s="169"/>
      <c r="F149" s="59" t="s">
        <v>62</v>
      </c>
      <c r="G149" s="58" t="s">
        <v>62</v>
      </c>
      <c r="H149" s="169"/>
      <c r="I149" s="58" t="s">
        <v>62</v>
      </c>
      <c r="J149" s="58" t="s">
        <v>62</v>
      </c>
      <c r="K149" s="170"/>
      <c r="L149" s="58" t="s">
        <v>62</v>
      </c>
      <c r="M149" s="58" t="s">
        <v>62</v>
      </c>
      <c r="N149" s="169"/>
      <c r="O149" s="58" t="s">
        <v>238</v>
      </c>
      <c r="Q149" s="58" t="s">
        <v>62</v>
      </c>
      <c r="R149" s="169"/>
      <c r="S149" s="58" t="s">
        <v>62</v>
      </c>
      <c r="T149" s="58" t="s">
        <v>62</v>
      </c>
      <c r="U149" s="169"/>
      <c r="V149" s="58" t="s">
        <v>62</v>
      </c>
      <c r="X149" s="58" t="s">
        <v>238</v>
      </c>
      <c r="Y149" s="169"/>
      <c r="Z149" s="58" t="s">
        <v>238</v>
      </c>
      <c r="AA149" s="58" t="s">
        <v>238</v>
      </c>
      <c r="AB149" s="169"/>
      <c r="AC149" s="58" t="s">
        <v>238</v>
      </c>
      <c r="AD149" s="214" t="s">
        <v>238</v>
      </c>
    </row>
    <row r="150" spans="1:30" ht="48" customHeight="1" x14ac:dyDescent="0.25">
      <c r="A150" s="106"/>
      <c r="B150" s="164"/>
      <c r="C150" s="165"/>
      <c r="D150" s="162"/>
      <c r="E150" s="162"/>
      <c r="F150" s="162"/>
      <c r="G150" s="162"/>
      <c r="H150" s="162"/>
      <c r="I150" s="162"/>
      <c r="J150" s="162"/>
      <c r="K150" s="162"/>
      <c r="L150" s="162"/>
      <c r="M150" s="162"/>
      <c r="N150" s="162"/>
      <c r="O150" s="162"/>
      <c r="P150" s="93"/>
      <c r="Q150" s="163"/>
      <c r="R150" s="163"/>
      <c r="S150" s="163"/>
      <c r="T150" s="163"/>
      <c r="U150" s="163"/>
      <c r="V150" s="163"/>
      <c r="W150" s="93"/>
      <c r="X150" s="162"/>
      <c r="Y150" s="162"/>
      <c r="Z150" s="162"/>
    </row>
    <row r="151" spans="1:30" x14ac:dyDescent="0.25">
      <c r="B151" s="95" t="s">
        <v>239</v>
      </c>
      <c r="C151" s="2"/>
      <c r="D151" s="94"/>
      <c r="E151" s="94"/>
      <c r="F151" s="94"/>
      <c r="G151" s="94"/>
      <c r="H151" s="94"/>
      <c r="I151" s="94"/>
      <c r="J151" s="94"/>
      <c r="K151" s="94"/>
      <c r="L151" s="94"/>
      <c r="M151" s="94"/>
      <c r="X151" s="94"/>
      <c r="Y151" s="94"/>
      <c r="Z151" s="94"/>
    </row>
    <row r="152" spans="1:30" ht="21.75" customHeight="1" x14ac:dyDescent="0.25">
      <c r="B152" s="224" t="s">
        <v>240</v>
      </c>
      <c r="C152" s="224"/>
      <c r="D152" s="224"/>
      <c r="E152" s="224"/>
      <c r="F152" s="224"/>
      <c r="G152" s="224"/>
      <c r="H152" s="224"/>
      <c r="I152" s="224"/>
      <c r="J152" s="224"/>
      <c r="K152" s="224"/>
      <c r="L152" s="224"/>
      <c r="M152" s="224"/>
    </row>
    <row r="153" spans="1:30" ht="50.25" customHeight="1" x14ac:dyDescent="0.25">
      <c r="B153" s="224" t="s">
        <v>241</v>
      </c>
      <c r="C153" s="224"/>
      <c r="D153" s="224"/>
      <c r="E153" s="224"/>
      <c r="F153" s="224"/>
      <c r="G153" s="224"/>
      <c r="H153" s="224"/>
      <c r="I153" s="224"/>
      <c r="J153" s="224"/>
      <c r="K153" s="224"/>
      <c r="L153" s="224"/>
      <c r="M153" s="224"/>
    </row>
    <row r="154" spans="1:30" ht="39" customHeight="1" x14ac:dyDescent="0.25">
      <c r="B154" s="224" t="s">
        <v>242</v>
      </c>
      <c r="C154" s="224"/>
      <c r="D154" s="224"/>
      <c r="E154" s="224"/>
      <c r="F154" s="224"/>
      <c r="G154" s="224"/>
      <c r="H154" s="224"/>
      <c r="I154" s="224"/>
      <c r="J154" s="224"/>
      <c r="K154" s="224"/>
      <c r="L154" s="224"/>
      <c r="M154" s="224"/>
      <c r="N154" s="96"/>
      <c r="O154" s="96"/>
    </row>
    <row r="155" spans="1:30" ht="35.4" customHeight="1" x14ac:dyDescent="0.25">
      <c r="B155" s="224" t="s">
        <v>243</v>
      </c>
      <c r="C155" s="224"/>
      <c r="D155" s="224"/>
      <c r="E155" s="224"/>
      <c r="F155" s="224"/>
      <c r="G155" s="224"/>
      <c r="H155" s="224"/>
      <c r="I155" s="224"/>
      <c r="J155" s="224"/>
      <c r="K155" s="224"/>
      <c r="L155" s="224"/>
      <c r="M155" s="224"/>
      <c r="N155" s="96"/>
      <c r="O155" s="96"/>
    </row>
    <row r="156" spans="1:30" ht="48" customHeight="1" x14ac:dyDescent="0.25">
      <c r="B156" s="224" t="s">
        <v>244</v>
      </c>
      <c r="C156" s="224"/>
      <c r="D156" s="224"/>
      <c r="E156" s="224"/>
      <c r="F156" s="224"/>
      <c r="G156" s="224"/>
      <c r="H156" s="224"/>
      <c r="I156" s="224"/>
      <c r="J156" s="224"/>
      <c r="K156" s="224"/>
      <c r="L156" s="224"/>
      <c r="M156" s="224"/>
      <c r="N156" s="97"/>
    </row>
    <row r="157" spans="1:30" ht="31.35" customHeight="1" x14ac:dyDescent="0.25">
      <c r="B157" s="224" t="s">
        <v>245</v>
      </c>
      <c r="C157" s="224"/>
      <c r="D157" s="224"/>
      <c r="E157" s="224"/>
      <c r="F157" s="224"/>
      <c r="G157" s="224"/>
      <c r="H157" s="224"/>
      <c r="I157" s="224"/>
      <c r="J157" s="224"/>
      <c r="K157" s="224"/>
      <c r="L157" s="224"/>
      <c r="M157" s="224"/>
    </row>
    <row r="158" spans="1:30" ht="23.1" customHeight="1" x14ac:dyDescent="0.25">
      <c r="B158" s="224" t="s">
        <v>246</v>
      </c>
      <c r="C158" s="224"/>
      <c r="D158" s="224"/>
      <c r="E158" s="224"/>
      <c r="F158" s="224"/>
      <c r="G158" s="224"/>
      <c r="H158" s="224"/>
      <c r="I158" s="224"/>
      <c r="J158" s="224"/>
      <c r="K158" s="224"/>
      <c r="L158" s="224"/>
      <c r="M158" s="224"/>
    </row>
    <row r="159" spans="1:30" ht="45.6" customHeight="1" x14ac:dyDescent="0.25">
      <c r="B159" s="224" t="s">
        <v>247</v>
      </c>
      <c r="C159" s="224"/>
      <c r="D159" s="224"/>
      <c r="E159" s="224"/>
      <c r="F159" s="224"/>
      <c r="G159" s="224"/>
      <c r="H159" s="224"/>
      <c r="I159" s="224"/>
      <c r="J159" s="224"/>
      <c r="K159" s="224"/>
      <c r="L159" s="224"/>
      <c r="M159" s="224"/>
    </row>
    <row r="160" spans="1:30" ht="56.1" customHeight="1" x14ac:dyDescent="0.25">
      <c r="B160" s="224" t="s">
        <v>248</v>
      </c>
      <c r="C160" s="224"/>
      <c r="D160" s="224"/>
      <c r="E160" s="224"/>
      <c r="F160" s="224"/>
      <c r="G160" s="224"/>
      <c r="H160" s="224"/>
      <c r="I160" s="224"/>
      <c r="J160" s="224"/>
      <c r="K160" s="224"/>
      <c r="L160" s="224"/>
      <c r="M160" s="224"/>
    </row>
    <row r="161" spans="2:13" ht="84" customHeight="1" x14ac:dyDescent="0.25">
      <c r="B161" s="224" t="s">
        <v>249</v>
      </c>
      <c r="C161" s="224"/>
      <c r="D161" s="224"/>
      <c r="E161" s="224"/>
      <c r="F161" s="224"/>
      <c r="G161" s="224"/>
      <c r="H161" s="224"/>
      <c r="I161" s="224"/>
      <c r="J161" s="224"/>
      <c r="K161" s="224"/>
      <c r="L161" s="224"/>
      <c r="M161" s="224"/>
    </row>
    <row r="162" spans="2:13" ht="48" customHeight="1" x14ac:dyDescent="0.25">
      <c r="B162" s="224" t="s">
        <v>250</v>
      </c>
      <c r="C162" s="224"/>
      <c r="D162" s="224"/>
      <c r="E162" s="224"/>
      <c r="F162" s="224"/>
      <c r="G162" s="224"/>
      <c r="H162" s="224"/>
      <c r="I162" s="224"/>
      <c r="J162" s="224"/>
      <c r="K162" s="224"/>
      <c r="L162" s="224"/>
      <c r="M162" s="224"/>
    </row>
  </sheetData>
  <sheetProtection formatCells="0" formatColumns="0"/>
  <mergeCells count="15">
    <mergeCell ref="B162:M162"/>
    <mergeCell ref="C95:C118"/>
    <mergeCell ref="A1:A3"/>
    <mergeCell ref="B159:M159"/>
    <mergeCell ref="C121:C126"/>
    <mergeCell ref="B1:M1"/>
    <mergeCell ref="B155:M155"/>
    <mergeCell ref="B160:M160"/>
    <mergeCell ref="B161:M161"/>
    <mergeCell ref="B154:M154"/>
    <mergeCell ref="B152:M152"/>
    <mergeCell ref="B153:M153"/>
    <mergeCell ref="B156:M156"/>
    <mergeCell ref="B157:M157"/>
    <mergeCell ref="B158:M158"/>
  </mergeCells>
  <phoneticPr fontId="4" type="noConversion"/>
  <pageMargins left="0.35433070866141736" right="0.35433070866141736" top="0.39370078740157483" bottom="0.39370078740157483" header="0.11811023622047245" footer="0.11811023622047245"/>
  <pageSetup paperSize="8" scale="40" fitToHeight="2" orientation="landscape" horizontalDpi="300" verticalDpi="300" r:id="rId1"/>
  <headerFooter alignWithMargins="0"/>
  <rowBreaks count="1" manualBreakCount="1">
    <brk id="93" max="26"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6b53e44a-01e0-4ca6-b08a-4bfe7f5ab8f6">
      <Terms xmlns="http://schemas.microsoft.com/office/infopath/2007/PartnerControls"/>
    </lcf76f155ced4ddcb4097134ff3c332f>
    <TaxCatchAll xmlns="c5b94b5c-f37b-4497-9aab-082578c59ff4" xsi:nil="true"/>
    <SharedWithUsers xmlns="c5b94b5c-f37b-4497-9aab-082578c59ff4">
      <UserInfo>
        <DisplayName>Lopatkina, Katya (Sydney)</DisplayName>
        <AccountId>123</AccountId>
        <AccountType/>
      </UserInfo>
      <UserInfo>
        <DisplayName>Power, Eliza (Melbourne)</DisplayName>
        <AccountId>26</AccountId>
        <AccountType/>
      </UserInfo>
      <UserInfo>
        <DisplayName>Grieves, Anne (Stockton)</DisplayName>
        <AccountId>816</AccountId>
        <AccountType/>
      </UserInfo>
      <UserInfo>
        <DisplayName>Choi, Josiah (Melbourne)</DisplayName>
        <AccountId>99</AccountId>
        <AccountType/>
      </UserInfo>
      <UserInfo>
        <DisplayName>Dawes, Jennifer (Melbourne)</DisplayName>
        <AccountId>1079</AccountId>
        <AccountType/>
      </UserInfo>
      <UserInfo>
        <DisplayName>Eke, Adam (Sydney)</DisplayName>
        <AccountId>20</AccountId>
        <AccountType/>
      </UserInfo>
      <UserInfo>
        <DisplayName>Veljanoski, Kristian (Melbourne)</DisplayName>
        <AccountId>538</AccountId>
        <AccountType/>
      </UserInfo>
    </SharedWithUsers>
    <Comments xmlns="6b53e44a-01e0-4ca6-b08a-4bfe7f5ab8f6"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D6C6E88CA0015E48AD73F5341CC4A1F0" ma:contentTypeVersion="20" ma:contentTypeDescription="Create a new document." ma:contentTypeScope="" ma:versionID="e0d06e7118790cee2a7a1b89b943b96d">
  <xsd:schema xmlns:xsd="http://www.w3.org/2001/XMLSchema" xmlns:xs="http://www.w3.org/2001/XMLSchema" xmlns:p="http://schemas.microsoft.com/office/2006/metadata/properties" xmlns:ns2="6b53e44a-01e0-4ca6-b08a-4bfe7f5ab8f6" xmlns:ns3="c5b94b5c-f37b-4497-9aab-082578c59ff4" targetNamespace="http://schemas.microsoft.com/office/2006/metadata/properties" ma:root="true" ma:fieldsID="eb5e0d1ea36e1bb2cdcaeed97d79d51f" ns2:_="" ns3:_="">
    <xsd:import namespace="6b53e44a-01e0-4ca6-b08a-4bfe7f5ab8f6"/>
    <xsd:import namespace="c5b94b5c-f37b-4497-9aab-082578c59ff4"/>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GenerationTime" minOccurs="0"/>
                <xsd:element ref="ns2:MediaServiceEventHashCode" minOccurs="0"/>
                <xsd:element ref="ns2:MediaServiceDateTaken" minOccurs="0"/>
                <xsd:element ref="ns2:MediaServiceOCR" minOccurs="0"/>
                <xsd:element ref="ns2:MediaLengthInSeconds" minOccurs="0"/>
                <xsd:element ref="ns3:SharedWithUsers" minOccurs="0"/>
                <xsd:element ref="ns3:SharedWithDetails" minOccurs="0"/>
                <xsd:element ref="ns2:MediaServiceLocation" minOccurs="0"/>
                <xsd:element ref="ns2:lcf76f155ced4ddcb4097134ff3c332f" minOccurs="0"/>
                <xsd:element ref="ns3:TaxCatchAll" minOccurs="0"/>
                <xsd:element ref="ns2:Comments"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b53e44a-01e0-4ca6-b08a-4bfe7f5ab8f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LengthInSeconds" ma:index="17" nillable="true" ma:displayName="MediaLengthInSeconds" ma:hidden="true"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d148d3e5-50d7-47ad-af1a-55b09c41ebff" ma:termSetId="09814cd3-568e-fe90-9814-8d621ff8fb84" ma:anchorId="fba54fb3-c3e1-fe81-a776-ca4b69148c4d" ma:open="true" ma:isKeyword="false">
      <xsd:complexType>
        <xsd:sequence>
          <xsd:element ref="pc:Terms" minOccurs="0" maxOccurs="1"/>
        </xsd:sequence>
      </xsd:complexType>
    </xsd:element>
    <xsd:element name="Comments" ma:index="24" nillable="true" ma:displayName="Comments" ma:format="Dropdown" ma:internalName="Comments">
      <xsd:simpleType>
        <xsd:restriction base="dms:Text">
          <xsd:maxLength value="255"/>
        </xsd:restriction>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5b94b5c-f37b-4497-9aab-082578c59ff4"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d0e67450-b6ce-42d5-8a96-deea8c2286e9}" ma:internalName="TaxCatchAll" ma:showField="CatchAllData" ma:web="c5b94b5c-f37b-4497-9aab-082578c59ff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28E0420-D564-4809-B747-C83F26D4F4B1}">
  <ds:schemaRefs>
    <ds:schemaRef ds:uri="http://schemas.microsoft.com/sharepoint/v3/contenttype/forms"/>
  </ds:schemaRefs>
</ds:datastoreItem>
</file>

<file path=customXml/itemProps2.xml><?xml version="1.0" encoding="utf-8"?>
<ds:datastoreItem xmlns:ds="http://schemas.openxmlformats.org/officeDocument/2006/customXml" ds:itemID="{05998DD3-AE3E-476C-8DB5-EC83C5ECB739}">
  <ds:schemaRefs>
    <ds:schemaRef ds:uri="http://schemas.microsoft.com/office/2006/documentManagement/types"/>
    <ds:schemaRef ds:uri="http://purl.org/dc/terms/"/>
    <ds:schemaRef ds:uri="http://purl.org/dc/elements/1.1/"/>
    <ds:schemaRef ds:uri="http://schemas.microsoft.com/office/2006/metadata/properties"/>
    <ds:schemaRef ds:uri="http://www.w3.org/XML/1998/namespace"/>
    <ds:schemaRef ds:uri="http://purl.org/dc/dcmitype/"/>
    <ds:schemaRef ds:uri="1059318c-ec2a-402f-b11f-69467c562c53"/>
    <ds:schemaRef ds:uri="http://schemas.openxmlformats.org/package/2006/metadata/core-properties"/>
    <ds:schemaRef ds:uri="http://schemas.microsoft.com/office/infopath/2007/PartnerControls"/>
    <ds:schemaRef ds:uri="336d89f5-b8f7-4dd3-a55c-34026defd2ff"/>
    <ds:schemaRef ds:uri="6b53e44a-01e0-4ca6-b08a-4bfe7f5ab8f6"/>
    <ds:schemaRef ds:uri="c5b94b5c-f37b-4497-9aab-082578c59ff4"/>
  </ds:schemaRefs>
</ds:datastoreItem>
</file>

<file path=customXml/itemProps3.xml><?xml version="1.0" encoding="utf-8"?>
<ds:datastoreItem xmlns:ds="http://schemas.openxmlformats.org/officeDocument/2006/customXml" ds:itemID="{04A8198D-F927-4922-B00D-EC3DE66E536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b53e44a-01e0-4ca6-b08a-4bfe7f5ab8f6"/>
    <ds:schemaRef ds:uri="c5b94b5c-f37b-4497-9aab-082578c59ff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a5424264-3937-4082-b613-7eeb1cd83a61}" enabled="1" method="Privileged" siteId="{73ad6539-b4fe-429c-97b6-fbc1b6ada80b}"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Broker Toolkit</vt:lpstr>
      <vt:lpstr>'Broker Toolkit'!Print_Area</vt:lpstr>
    </vt:vector>
  </TitlesOfParts>
  <Manager/>
  <Company>Euroland.com</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Worley Broker Toolkit 2023</dc:title>
  <dc:subject>Data</dc:subject>
  <dc:creator>Farzana Khambatta</dc:creator>
  <cp:keywords/>
  <dc:description/>
  <cp:lastModifiedBy>Vroom, Carley M. (Brisbane)</cp:lastModifiedBy>
  <cp:revision/>
  <dcterms:created xsi:type="dcterms:W3CDTF">2022-12-20T23:59:34Z</dcterms:created>
  <dcterms:modified xsi:type="dcterms:W3CDTF">2026-02-25T22:42:00Z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MediaServiceImageTags">
    <vt:lpwstr/>
  </property>
  <property fmtid="{D5CDD505-2E9C-101B-9397-08002B2CF9AE}" pid="5" name="ContentTypeId">
    <vt:lpwstr>0x010100D6C6E88CA0015E48AD73F5341CC4A1F0</vt:lpwstr>
  </property>
</Properties>
</file>